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Sara\PMMT training\SI Indicators\"/>
    </mc:Choice>
  </mc:AlternateContent>
  <bookViews>
    <workbookView xWindow="0" yWindow="0" windowWidth="18090" windowHeight="7080" firstSheet="4" activeTab="8"/>
  </bookViews>
  <sheets>
    <sheet name="LISEZ MOI" sheetId="12" r:id="rId1"/>
    <sheet name="Info de base" sheetId="1" r:id="rId2"/>
    <sheet name="Productivité" sheetId="10" r:id="rId3"/>
    <sheet name="Economique" sheetId="11" r:id="rId4"/>
    <sheet name="Environnement" sheetId="13" r:id="rId5"/>
    <sheet name="Social" sheetId="4" r:id="rId6"/>
    <sheet name="Humain" sheetId="5" r:id="rId7"/>
    <sheet name="Indicateurs FtF" sheetId="8" r:id="rId8"/>
    <sheet name="Explication des décalages" sheetId="9"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13" l="1"/>
  <c r="F36" i="13" s="1"/>
  <c r="L17" i="10" l="1"/>
  <c r="J17" i="10"/>
  <c r="H17" i="10"/>
  <c r="F17" i="10"/>
  <c r="D17" i="10"/>
  <c r="H7" i="8" l="1"/>
  <c r="L104" i="8"/>
  <c r="J104" i="8"/>
  <c r="H104" i="8"/>
  <c r="F104" i="8"/>
  <c r="L90" i="8"/>
  <c r="J90" i="8"/>
  <c r="H90" i="8"/>
  <c r="F90" i="8"/>
  <c r="L84" i="8"/>
  <c r="J84" i="8"/>
  <c r="H84" i="8"/>
  <c r="F84" i="8"/>
  <c r="L74" i="8"/>
  <c r="J74" i="8"/>
  <c r="H74" i="8"/>
  <c r="F74" i="8"/>
  <c r="L66" i="8"/>
  <c r="J66" i="8"/>
  <c r="H66" i="8"/>
  <c r="F66" i="8"/>
  <c r="L52" i="8"/>
  <c r="J52" i="8"/>
  <c r="H52" i="8"/>
  <c r="F52" i="8"/>
  <c r="L40" i="8"/>
  <c r="J40" i="8"/>
  <c r="H40" i="8"/>
  <c r="F40" i="8"/>
  <c r="L30" i="8"/>
  <c r="J30" i="8"/>
  <c r="H30" i="8"/>
  <c r="F30" i="8"/>
  <c r="L103" i="8" l="1"/>
  <c r="K103" i="8"/>
  <c r="J103" i="8"/>
  <c r="I103" i="8"/>
  <c r="H103" i="8"/>
  <c r="G103" i="8"/>
  <c r="F103" i="8"/>
  <c r="E103" i="8"/>
  <c r="L99" i="8"/>
  <c r="K99" i="8"/>
  <c r="J99" i="8"/>
  <c r="I99" i="8"/>
  <c r="H99" i="8"/>
  <c r="G99" i="8"/>
  <c r="F99" i="8"/>
  <c r="E99" i="8"/>
  <c r="L91" i="8"/>
  <c r="K91" i="8"/>
  <c r="K89" i="8" s="1"/>
  <c r="J91" i="8"/>
  <c r="J89" i="8" s="1"/>
  <c r="I91" i="8"/>
  <c r="I89" i="8" s="1"/>
  <c r="H91" i="8"/>
  <c r="H89" i="8" s="1"/>
  <c r="G91" i="8"/>
  <c r="G89" i="8" s="1"/>
  <c r="F91" i="8"/>
  <c r="E91" i="8"/>
  <c r="E89" i="8" s="1"/>
  <c r="L89" i="8"/>
  <c r="F89" i="8"/>
  <c r="L83" i="8"/>
  <c r="K83" i="8"/>
  <c r="J83" i="8"/>
  <c r="I83" i="8"/>
  <c r="H83" i="8"/>
  <c r="G83" i="8"/>
  <c r="F83" i="8"/>
  <c r="E83" i="8"/>
  <c r="L79" i="8"/>
  <c r="K79" i="8"/>
  <c r="J79" i="8"/>
  <c r="I79" i="8"/>
  <c r="H79" i="8"/>
  <c r="G79" i="8"/>
  <c r="F79" i="8"/>
  <c r="E79" i="8"/>
  <c r="L75" i="8"/>
  <c r="K75" i="8"/>
  <c r="K73" i="8" s="1"/>
  <c r="J75" i="8"/>
  <c r="J73" i="8" s="1"/>
  <c r="I75" i="8"/>
  <c r="I73" i="8" s="1"/>
  <c r="H75" i="8"/>
  <c r="H73" i="8" s="1"/>
  <c r="G75" i="8"/>
  <c r="G73" i="8" s="1"/>
  <c r="F75" i="8"/>
  <c r="E75" i="8"/>
  <c r="E73" i="8" s="1"/>
  <c r="L73" i="8"/>
  <c r="F73" i="8"/>
  <c r="L65" i="8"/>
  <c r="K65" i="8"/>
  <c r="J65" i="8"/>
  <c r="I65" i="8"/>
  <c r="H65" i="8"/>
  <c r="G65" i="8"/>
  <c r="F65" i="8"/>
  <c r="E65" i="8"/>
  <c r="L61" i="8"/>
  <c r="K61" i="8"/>
  <c r="J61" i="8"/>
  <c r="I61" i="8"/>
  <c r="H61" i="8"/>
  <c r="G61" i="8"/>
  <c r="F61" i="8"/>
  <c r="E61" i="8"/>
  <c r="L53" i="8"/>
  <c r="K53" i="8"/>
  <c r="K51" i="8" s="1"/>
  <c r="J53" i="8"/>
  <c r="J51" i="8" s="1"/>
  <c r="I53" i="8"/>
  <c r="I51" i="8" s="1"/>
  <c r="H53" i="8"/>
  <c r="H51" i="8" s="1"/>
  <c r="G53" i="8"/>
  <c r="G51" i="8" s="1"/>
  <c r="F53" i="8"/>
  <c r="E53" i="8"/>
  <c r="E51" i="8" s="1"/>
  <c r="L51" i="8"/>
  <c r="F51" i="8"/>
  <c r="L47" i="8"/>
  <c r="K47" i="8"/>
  <c r="J47" i="8"/>
  <c r="I47" i="8"/>
  <c r="H47" i="8"/>
  <c r="G47" i="8"/>
  <c r="F47" i="8"/>
  <c r="E47" i="8"/>
  <c r="L41" i="8"/>
  <c r="L39" i="8" s="1"/>
  <c r="K41" i="8"/>
  <c r="K39" i="8" s="1"/>
  <c r="J41" i="8"/>
  <c r="J39" i="8" s="1"/>
  <c r="I41" i="8"/>
  <c r="H41" i="8"/>
  <c r="H39" i="8" s="1"/>
  <c r="G41" i="8"/>
  <c r="G39" i="8" s="1"/>
  <c r="F41" i="8"/>
  <c r="F39" i="8" s="1"/>
  <c r="E41" i="8"/>
  <c r="E39" i="8" s="1"/>
  <c r="I39" i="8"/>
  <c r="L35" i="8"/>
  <c r="K35" i="8"/>
  <c r="J35" i="8"/>
  <c r="I35" i="8"/>
  <c r="H35" i="8"/>
  <c r="G35" i="8"/>
  <c r="F35" i="8"/>
  <c r="E35" i="8"/>
  <c r="L31" i="8"/>
  <c r="K31" i="8"/>
  <c r="K29" i="8" s="1"/>
  <c r="J31" i="8"/>
  <c r="J29" i="8" s="1"/>
  <c r="I31" i="8"/>
  <c r="I29" i="8" s="1"/>
  <c r="H31" i="8"/>
  <c r="G31" i="8"/>
  <c r="G29" i="8" s="1"/>
  <c r="F31" i="8"/>
  <c r="E31" i="8"/>
  <c r="E29" i="8" s="1"/>
  <c r="L29" i="8"/>
  <c r="H29" i="8"/>
  <c r="F29" i="8"/>
  <c r="L23" i="8"/>
  <c r="K23" i="8"/>
  <c r="J23" i="8"/>
  <c r="I23" i="8"/>
  <c r="H23" i="8"/>
  <c r="G23" i="8"/>
  <c r="F23" i="8"/>
  <c r="E23" i="8"/>
  <c r="L19" i="8"/>
  <c r="K19" i="8"/>
  <c r="J19" i="8"/>
  <c r="I19" i="8"/>
  <c r="H19" i="8"/>
  <c r="G19" i="8"/>
  <c r="F19" i="8"/>
  <c r="E19" i="8"/>
  <c r="L17" i="8"/>
  <c r="K17" i="8"/>
  <c r="J17" i="8"/>
  <c r="I17" i="8"/>
  <c r="H17" i="8"/>
  <c r="G17" i="8"/>
  <c r="F17" i="8"/>
  <c r="E17" i="8"/>
  <c r="L8" i="8"/>
  <c r="L6" i="8" s="1"/>
  <c r="K8" i="8"/>
  <c r="K6" i="8" s="1"/>
  <c r="J8" i="8"/>
  <c r="J6" i="8" s="1"/>
  <c r="I8" i="8"/>
  <c r="I6" i="8" s="1"/>
  <c r="H8" i="8"/>
  <c r="H6" i="8" s="1"/>
  <c r="G8" i="8"/>
  <c r="G6" i="8" s="1"/>
  <c r="F8" i="8"/>
  <c r="F6" i="8" s="1"/>
  <c r="E8" i="8"/>
  <c r="E6" i="8" s="1"/>
  <c r="F7" i="8" l="1"/>
  <c r="J7" i="8"/>
  <c r="L7" i="8"/>
</calcChain>
</file>

<file path=xl/sharedStrings.xml><?xml version="1.0" encoding="utf-8"?>
<sst xmlns="http://schemas.openxmlformats.org/spreadsheetml/2006/main" count="544" uniqueCount="213">
  <si>
    <t>/</t>
  </si>
  <si>
    <t/>
  </si>
  <si>
    <t>Indicator / Disaggregation</t>
  </si>
  <si>
    <t>Technology type</t>
  </si>
  <si>
    <t>crop genetics (maize, p'pea, sorghum, bambara, g/nut, livestock forages)</t>
  </si>
  <si>
    <t>pest management</t>
  </si>
  <si>
    <t>disease management (MLN)</t>
  </si>
  <si>
    <t>soil-related</t>
  </si>
  <si>
    <t>irrigation</t>
  </si>
  <si>
    <t>water management</t>
  </si>
  <si>
    <t>climate mitigation or adaptation</t>
  </si>
  <si>
    <t>other</t>
  </si>
  <si>
    <t>total w/one or more improved technology</t>
  </si>
  <si>
    <t>Disaggregates Not Available</t>
  </si>
  <si>
    <t>New/Continuing</t>
  </si>
  <si>
    <t>New</t>
  </si>
  <si>
    <t>Continuing</t>
  </si>
  <si>
    <t>Sex</t>
  </si>
  <si>
    <t>Male</t>
  </si>
  <si>
    <t>Female</t>
  </si>
  <si>
    <t>Type of individual</t>
  </si>
  <si>
    <t>Producers</t>
  </si>
  <si>
    <t>People in government</t>
  </si>
  <si>
    <t>People in private sector firms</t>
  </si>
  <si>
    <t>People in civil society</t>
  </si>
  <si>
    <t>Type of organization</t>
  </si>
  <si>
    <t>Private enterprises (for profit)</t>
  </si>
  <si>
    <t>Producers organizations</t>
  </si>
  <si>
    <t>Water users associations</t>
  </si>
  <si>
    <t>Women's groups</t>
  </si>
  <si>
    <t>Trade and business associations</t>
  </si>
  <si>
    <t>Community-based organizations (CBOs)</t>
  </si>
  <si>
    <t>Agricultural production (NAFAKA)</t>
  </si>
  <si>
    <t>Agricultural post harvest transformation</t>
  </si>
  <si>
    <t>Nutrition (Tuboreshe Chakula?)</t>
  </si>
  <si>
    <t>Multi-focus</t>
  </si>
  <si>
    <t>Other</t>
  </si>
  <si>
    <t>Producer organization</t>
  </si>
  <si>
    <t>Non-producer-organization CBO</t>
  </si>
  <si>
    <t>Phase 1 
Number of new technologies or management practices under research as a result of USG assistance</t>
  </si>
  <si>
    <t>Phase 2 
Number of new technologies or management practices under field testing as a result of USG assistance</t>
  </si>
  <si>
    <t>% (0-100)</t>
  </si>
  <si>
    <t>SUIVI DU PROJET AFRICA RISING</t>
  </si>
  <si>
    <t>Les chercheurs d'Africa RISING à travers toutes les régions sont responsables du suivi des activités du programme AR ainsi que de l' évolution des systèmes agricoles dans les villages-cible du projet. Pour soutenir les chercheurs dans cette tâche, l'IFPRI a créé deux formulaires Excel contenant toute l'information qui doit être collectée au niveau des ménages et des communautés.</t>
  </si>
  <si>
    <r>
      <t xml:space="preserve">La structure de ces formulaires est fixe et </t>
    </r>
    <r>
      <rPr>
        <b/>
        <u/>
        <sz val="11"/>
        <color theme="1"/>
        <rFont val="Calibri"/>
        <family val="2"/>
        <scheme val="minor"/>
      </rPr>
      <t>ne peut pas être modifiée par les utilisateurs</t>
    </r>
    <r>
      <rPr>
        <sz val="11"/>
        <color theme="1"/>
        <rFont val="Calibri"/>
        <family val="2"/>
        <scheme val="minor"/>
      </rPr>
      <t xml:space="preserve">. Chaque chercheur est censé rentrer les données dans les cases prévues à cet effet et </t>
    </r>
    <r>
      <rPr>
        <b/>
        <u/>
        <sz val="11"/>
        <color theme="1"/>
        <rFont val="Calibri"/>
        <family val="2"/>
        <scheme val="minor"/>
      </rPr>
      <t>sauvegarder le document à la fin</t>
    </r>
    <r>
      <rPr>
        <sz val="11"/>
        <color theme="1"/>
        <rFont val="Calibri"/>
        <family val="2"/>
        <scheme val="minor"/>
      </rPr>
      <t xml:space="preserve">. Des instructions plus détaillées à ce sujet sont enoncées plus en bas. Certains indicateurs contiennent des restrictions sur les valeurs à rentrer, donc il est impératif de lire attentivement les instructions au-dessus de chaque question et de </t>
    </r>
    <r>
      <rPr>
        <b/>
        <u/>
        <sz val="11"/>
        <color theme="1"/>
        <rFont val="Calibri"/>
        <family val="2"/>
        <scheme val="minor"/>
      </rPr>
      <t>s'assurer qu'il n'y aille aucun message d'erreur avant de sauvegarder le document.</t>
    </r>
  </si>
  <si>
    <t>Structure du formulaire pour les communautés</t>
  </si>
  <si>
    <r>
      <t xml:space="preserve">- </t>
    </r>
    <r>
      <rPr>
        <b/>
        <sz val="11"/>
        <color theme="1"/>
        <rFont val="Calibri"/>
        <family val="2"/>
        <scheme val="minor"/>
      </rPr>
      <t>SECTION 1 - Information de base</t>
    </r>
    <r>
      <rPr>
        <sz val="11"/>
        <color theme="1"/>
        <rFont val="Calibri"/>
        <family val="2"/>
        <scheme val="minor"/>
      </rPr>
      <t xml:space="preserve">: information sur le nom et le rôle dans la communauté des personnes interviewées ainsi que sur la position géographique du village. </t>
    </r>
  </si>
  <si>
    <r>
      <rPr>
        <b/>
        <sz val="11"/>
        <color theme="1"/>
        <rFont val="Calibri"/>
        <family val="2"/>
        <scheme val="minor"/>
      </rPr>
      <t>- SECTION 2 - Productivité</t>
    </r>
    <r>
      <rPr>
        <sz val="11"/>
        <color theme="1"/>
        <rFont val="Calibri"/>
        <family val="2"/>
        <scheme val="minor"/>
      </rPr>
      <t>: Information sur les 5 majeures cultures cultivées dans la communauté et sur l'évolution de leur productivité pendant la dernière année</t>
    </r>
  </si>
  <si>
    <r>
      <rPr>
        <b/>
        <sz val="11"/>
        <color theme="1"/>
        <rFont val="Calibri"/>
        <family val="2"/>
        <scheme val="minor"/>
      </rPr>
      <t>- SECTION 3 - Economique</t>
    </r>
    <r>
      <rPr>
        <sz val="11"/>
        <color theme="1"/>
        <rFont val="Calibri"/>
        <family val="2"/>
        <scheme val="minor"/>
      </rPr>
      <t xml:space="preserve">: Information liée au coût de la vie, mesuré par le coût des produits alimentaires de base, et au salaire moyen en agriculture.  </t>
    </r>
  </si>
  <si>
    <r>
      <rPr>
        <b/>
        <sz val="11"/>
        <color theme="1"/>
        <rFont val="Calibri"/>
        <family val="2"/>
        <scheme val="minor"/>
      </rPr>
      <t>- SECTION 5 - Social:</t>
    </r>
    <r>
      <rPr>
        <sz val="11"/>
        <color theme="1"/>
        <rFont val="Calibri"/>
        <family val="2"/>
        <scheme val="minor"/>
      </rPr>
      <t xml:space="preserve"> Information sur l’existence d’inégalités entre hommes et femmes et entre jeunes et vieux dans l’accès aux ressources et dans le pouvoir décisionnel au sein du ménage, ainsi que sur la présence d'associations d'agricultuers dans le village. </t>
    </r>
  </si>
  <si>
    <r>
      <t xml:space="preserve">- </t>
    </r>
    <r>
      <rPr>
        <b/>
        <sz val="11"/>
        <color theme="1"/>
        <rFont val="Calibri"/>
        <family val="2"/>
        <scheme val="minor"/>
      </rPr>
      <t xml:space="preserve">SECTION 6 - Humain: </t>
    </r>
    <r>
      <rPr>
        <sz val="11"/>
        <color theme="1"/>
        <rFont val="Calibri"/>
        <family val="2"/>
        <scheme val="minor"/>
      </rPr>
      <t>Information sur le pourcentage d’habitants actifs dans le secteur agricole et non-agricole.</t>
    </r>
  </si>
  <si>
    <r>
      <t xml:space="preserve">- </t>
    </r>
    <r>
      <rPr>
        <b/>
        <sz val="11"/>
        <color theme="1"/>
        <rFont val="Calibri"/>
        <family val="2"/>
        <scheme val="minor"/>
      </rPr>
      <t xml:space="preserve">SECTION 7 - Indicateurs FtF:  </t>
    </r>
    <r>
      <rPr>
        <sz val="11"/>
        <color theme="1"/>
        <rFont val="Calibri"/>
        <family val="2"/>
        <scheme val="minor"/>
      </rPr>
      <t>Il contient tous les indicateurs FtF requis par USAID dans le cadre du projet Africa RISING.</t>
    </r>
  </si>
  <si>
    <t xml:space="preserve">Comment utiliser ce formulaire: </t>
  </si>
  <si>
    <r>
      <t>Sauvegardez ce document</t>
    </r>
    <r>
      <rPr>
        <b/>
        <u/>
        <sz val="11"/>
        <color theme="1"/>
        <rFont val="Calibri"/>
        <family val="2"/>
        <scheme val="minor"/>
      </rPr>
      <t xml:space="preserve"> sans le modifier</t>
    </r>
    <r>
      <rPr>
        <sz val="11"/>
        <color theme="1"/>
        <rFont val="Calibri"/>
        <family val="2"/>
        <scheme val="minor"/>
      </rPr>
      <t xml:space="preserve"> dans un fichier sécurisé et facilement accessible. </t>
    </r>
    <r>
      <rPr>
        <b/>
        <u/>
        <sz val="11"/>
        <color theme="1"/>
        <rFont val="Calibri"/>
        <family val="2"/>
        <scheme val="minor"/>
      </rPr>
      <t>Créez une copie</t>
    </r>
    <r>
      <rPr>
        <sz val="11"/>
        <color theme="1"/>
        <rFont val="Calibri"/>
        <family val="2"/>
        <scheme val="minor"/>
      </rPr>
      <t xml:space="preserve"> pour chaque ménage que vous visitez et renommez le formulaire comme il suit :                                                                                                          « [Nom de la communauté]_[Nom du ménage]_Ménage ».</t>
    </r>
  </si>
  <si>
    <t xml:space="preserve">Rentrez l’information lie au ménage en question et ensuite sauvegardez le document dans un endroit sûr. Une fois que tous le ménages sous la responsabilité de l’équipe ont été interviewés, le chef de l’équipe est prié d’envoyer tous les formulaires à Sara Signorelli (s.signorelli@cgiar.org). </t>
  </si>
  <si>
    <r>
      <t xml:space="preserve">Pour toute question liée à ce document contactez Sara Signorelli (IFPRI): </t>
    </r>
    <r>
      <rPr>
        <sz val="11"/>
        <color rgb="FF0070C0"/>
        <rFont val="Calibri"/>
        <family val="2"/>
        <scheme val="minor"/>
      </rPr>
      <t>s.signorelli@cgiar.org</t>
    </r>
  </si>
  <si>
    <t>Section 1: Information de base</t>
  </si>
  <si>
    <t>INDICATEURS AU NIVEAU DES COMMUNAUTES</t>
  </si>
  <si>
    <t>Nom de la communauté</t>
  </si>
  <si>
    <t>Nom de la province / cercle</t>
  </si>
  <si>
    <t>Nom de la région</t>
  </si>
  <si>
    <t>Nom de l'enquêteur de AR</t>
  </si>
  <si>
    <t>Addresse email de l'enquêteur de AR</t>
  </si>
  <si>
    <t>Date de l'enquête:</t>
  </si>
  <si>
    <t>Prénom de la 1ère personne repondant à l'enquête:</t>
  </si>
  <si>
    <t>Prénom de la 2ème personne repondant à l'enquête:</t>
  </si>
  <si>
    <t>Rôle dans la communauté de la 1ère première répondant a l’enquête:</t>
  </si>
  <si>
    <t>Rôle dans la communauté de la 2ème première répondant a l’enquête:</t>
  </si>
  <si>
    <t>JJ</t>
  </si>
  <si>
    <t>MM</t>
  </si>
  <si>
    <t>AA</t>
  </si>
  <si>
    <t>Section 2: Productivité</t>
  </si>
  <si>
    <t xml:space="preserve">1ère culture cultivée dans la communauté </t>
  </si>
  <si>
    <t xml:space="preserve">2ème culture cultivée dans la communauté </t>
  </si>
  <si>
    <t xml:space="preserve">3ème culture cultivée dans la communauté </t>
  </si>
  <si>
    <t xml:space="preserve">4ème culture cultivée dans la communauté </t>
  </si>
  <si>
    <t xml:space="preserve">5ème culture cultivée dans la communauté </t>
  </si>
  <si>
    <t>1ère culture</t>
  </si>
  <si>
    <t>2ème culture</t>
  </si>
  <si>
    <t>3ème culture</t>
  </si>
  <si>
    <t>4ème culture</t>
  </si>
  <si>
    <t>5ème culture</t>
  </si>
  <si>
    <t>% de ménages cultivant cette culture</t>
  </si>
  <si>
    <t>Comment a été le rendement de cette culture pendant la dernière saison comparé à une saison normale?</t>
  </si>
  <si>
    <t>Beaucoup plus haut</t>
  </si>
  <si>
    <t>Plus haut</t>
  </si>
  <si>
    <t xml:space="preserve">Environ le même </t>
  </si>
  <si>
    <t>Plus bas</t>
  </si>
  <si>
    <t>Beaucoup plus bas</t>
  </si>
  <si>
    <r>
      <t xml:space="preserve">Prix payé pour un Kg de </t>
    </r>
    <r>
      <rPr>
        <b/>
        <sz val="11"/>
        <color theme="1"/>
        <rFont val="Calibri"/>
        <family val="2"/>
        <scheme val="minor"/>
      </rPr>
      <t>Maïs</t>
    </r>
    <r>
      <rPr>
        <sz val="11"/>
        <color theme="1"/>
        <rFont val="Calibri"/>
        <family val="2"/>
        <scheme val="minor"/>
      </rPr>
      <t xml:space="preserve"> acheté au marché: </t>
    </r>
  </si>
  <si>
    <r>
      <t xml:space="preserve">Prix payé pour un Kg de </t>
    </r>
    <r>
      <rPr>
        <b/>
        <sz val="11"/>
        <color theme="1"/>
        <rFont val="Calibri"/>
        <family val="2"/>
        <scheme val="minor"/>
      </rPr>
      <t>Riz</t>
    </r>
    <r>
      <rPr>
        <sz val="11"/>
        <color theme="1"/>
        <rFont val="Calibri"/>
        <family val="2"/>
        <scheme val="minor"/>
      </rPr>
      <t xml:space="preserve"> acheté au marché: </t>
    </r>
  </si>
  <si>
    <t>monnaie locale</t>
  </si>
  <si>
    <r>
      <t>Prix payé pour un Kg d’</t>
    </r>
    <r>
      <rPr>
        <b/>
        <sz val="11"/>
        <color theme="1"/>
        <rFont val="Calibri"/>
        <family val="2"/>
        <scheme val="minor"/>
      </rPr>
      <t>Haricots</t>
    </r>
    <r>
      <rPr>
        <sz val="11"/>
        <color theme="1"/>
        <rFont val="Calibri"/>
        <family val="2"/>
        <scheme val="minor"/>
      </rPr>
      <t xml:space="preserve"> achetés au marché: </t>
    </r>
  </si>
  <si>
    <r>
      <t>Prix payé pour un Kg d’</t>
    </r>
    <r>
      <rPr>
        <b/>
        <sz val="11"/>
        <color theme="1"/>
        <rFont val="Calibri"/>
        <family val="2"/>
        <scheme val="minor"/>
      </rPr>
      <t>Arachides</t>
    </r>
    <r>
      <rPr>
        <sz val="11"/>
        <color theme="1"/>
        <rFont val="Calibri"/>
        <family val="2"/>
        <scheme val="minor"/>
      </rPr>
      <t xml:space="preserve"> achetées au marché: </t>
    </r>
  </si>
  <si>
    <t>Rémunération moyenne pour une journée de travail agricole:</t>
  </si>
  <si>
    <t>Section 3: Aspects économiques</t>
  </si>
  <si>
    <t>Comment définiriez-vous  la disponibilité d’eaux pour irriguer vos terres?</t>
  </si>
  <si>
    <t>Très bonne</t>
  </si>
  <si>
    <t>Bonne</t>
  </si>
  <si>
    <t>Moyenne</t>
  </si>
  <si>
    <t>Mauvaise</t>
  </si>
  <si>
    <t>Très mauvaise</t>
  </si>
  <si>
    <t>Avez-vous souffert de problèmes liés à l’érosion des sols ?</t>
  </si>
  <si>
    <t>Oui, beaucoup</t>
  </si>
  <si>
    <t>Oui, un peu</t>
  </si>
  <si>
    <t>Non</t>
  </si>
  <si>
    <t xml:space="preserve"> Avez-vous pris quelques mesures pour prévenir l’érosion des sols ? </t>
  </si>
  <si>
    <t>Oui</t>
  </si>
  <si>
    <t>Si oui, lesquelles?</t>
  </si>
  <si>
    <t>1ere mesure</t>
  </si>
  <si>
    <t>2eme mesure</t>
  </si>
  <si>
    <t>Section 4: Aspects environnementaux</t>
  </si>
  <si>
    <t>Pourcentage des terrains cultivables dans la communauté</t>
  </si>
  <si>
    <t>Pourcentage des eaux dans la communauté</t>
  </si>
  <si>
    <t>Pourcentage de zones résidentielles et commerciales dans la communauté</t>
  </si>
  <si>
    <t>Pourcentage de terres avec d’autres utilisations dans la communauté</t>
  </si>
  <si>
    <t>La somme des pourcentages rapporter ci-dessus doit être égale à 100!</t>
  </si>
  <si>
    <t>Evolution des terrains cultivables pendant la dernière année:</t>
  </si>
  <si>
    <t>Evolution des eaux pendant la dernière année:</t>
  </si>
  <si>
    <t>Evolution des zones résidentielles et commerciales pendant la dernière année:</t>
  </si>
  <si>
    <t>Evolution des terres avec d’autres utilisations pendant la dernière année:</t>
  </si>
  <si>
    <t>Pourcentage de terrains forestiers dans la communauté</t>
  </si>
  <si>
    <t>Evolution des terrains forestiers pendant la dernière année:</t>
  </si>
  <si>
    <t>Section 5: Aspects sociaux</t>
  </si>
  <si>
    <t>Comment jugez-vous l’accès aux facteurs de production par les femmes par rapport aux hommes ?</t>
  </si>
  <si>
    <t>Meilleur accès</t>
  </si>
  <si>
    <t>Comment jugez-vous l’accès aux facteurs de production par les jeunes (moins que 25 ans) par rapport aux plus anciens ?</t>
  </si>
  <si>
    <t>Même accès</t>
  </si>
  <si>
    <t>Pire accès</t>
  </si>
  <si>
    <t>Comment jugez-vous le poids dans les négociations des femmes par rapport aux hommes ?</t>
  </si>
  <si>
    <t>Plus grand</t>
  </si>
  <si>
    <t>Comment jugez-vous le poids dans les négociations des jeunes (moins que 25 ans) par rapport aux plus anciens ?</t>
  </si>
  <si>
    <t>Le même</t>
  </si>
  <si>
    <t>Plus petit</t>
  </si>
  <si>
    <r>
      <t>Nombre de groupes d’agriculteurs composés d’</t>
    </r>
    <r>
      <rPr>
        <b/>
        <sz val="10"/>
        <color theme="1"/>
        <rFont val="Calibri"/>
        <family val="2"/>
        <scheme val="minor"/>
      </rPr>
      <t>hommes et femmes</t>
    </r>
    <r>
      <rPr>
        <sz val="10"/>
        <color theme="1"/>
        <rFont val="Calibri"/>
        <family val="2"/>
        <scheme val="minor"/>
      </rPr>
      <t xml:space="preserve"> présents dans la communauté</t>
    </r>
  </si>
  <si>
    <r>
      <t xml:space="preserve">Nombre de groupes d’agriculteurs composés </t>
    </r>
    <r>
      <rPr>
        <b/>
        <sz val="10"/>
        <color theme="1"/>
        <rFont val="Calibri"/>
        <family val="2"/>
        <scheme val="minor"/>
      </rPr>
      <t>uniquement de femmes</t>
    </r>
    <r>
      <rPr>
        <sz val="10"/>
        <color theme="1"/>
        <rFont val="Calibri"/>
        <family val="2"/>
        <scheme val="minor"/>
      </rPr>
      <t xml:space="preserve"> présents dans la communauté:</t>
    </r>
  </si>
  <si>
    <t>Nombre de groupes</t>
  </si>
  <si>
    <t>Section 6: Aspects humains</t>
  </si>
  <si>
    <t>Pourcentage d’habitants dans la communauté actifs dans le secteur agricole:</t>
  </si>
  <si>
    <t>Pourcentage d’habitants dans la communauté actifs dans le secteur non-agricole:</t>
  </si>
  <si>
    <t>% d'hommes</t>
  </si>
  <si>
    <t>% de femmes</t>
  </si>
  <si>
    <t>Objectif</t>
  </si>
  <si>
    <t xml:space="preserve">Résultat obtenu </t>
  </si>
  <si>
    <t>2015 1ere Saison</t>
  </si>
  <si>
    <t>2015 2eme Saison</t>
  </si>
  <si>
    <t>2016 1ere Saison</t>
  </si>
  <si>
    <t>2016 2eme Saison</t>
  </si>
  <si>
    <t>Génétique des cultures (mais, pois, sorgho, arachide, fourrage pour le bétail)</t>
  </si>
  <si>
    <t>antiparasitaires:</t>
  </si>
  <si>
    <t>Gestion des eaux</t>
  </si>
  <si>
    <t>Fertilité et préservation du sol</t>
  </si>
  <si>
    <t>Gestion des maladies des cultures</t>
  </si>
  <si>
    <t>Atténuation at adaptation aux changements climatiques</t>
  </si>
  <si>
    <t>autres technologies</t>
  </si>
  <si>
    <t>Total sous une ou plusieurs nouvelles technologies</t>
  </si>
  <si>
    <t>Décompte détaillé non disponible</t>
  </si>
  <si>
    <t>Type de technologie</t>
  </si>
  <si>
    <t xml:space="preserve">Nouvelles technologies/continuation de technologies déjà en place </t>
  </si>
  <si>
    <t xml:space="preserve">Nouvelles  </t>
  </si>
  <si>
    <t xml:space="preserve">Déjà en place </t>
  </si>
  <si>
    <t>Genre</t>
  </si>
  <si>
    <t>Masculin</t>
  </si>
  <si>
    <t>Feminin</t>
  </si>
  <si>
    <t>Conjoin</t>
  </si>
  <si>
    <t>Introduit pas une assication</t>
  </si>
  <si>
    <t xml:space="preserve">4.5.2(7): Nombre d’individus qui ont reçu des formations sur la l’augmentation de la productivité du secteur agricole ou sur la sécurité alimentaire soutenues par le gouvernement américain. </t>
  </si>
  <si>
    <r>
      <t xml:space="preserve">Contrôlez la différence entre objectif et résultat obtenu: si elle est plus grande de 10%, fournissez une explication dans  l’onglet « </t>
    </r>
    <r>
      <rPr>
        <b/>
        <i/>
        <sz val="8"/>
        <rFont val="Arial"/>
        <family val="2"/>
      </rPr>
      <t>Explication des décalages</t>
    </r>
    <r>
      <rPr>
        <i/>
        <sz val="8"/>
        <rFont val="Arial"/>
        <family val="2"/>
      </rPr>
      <t xml:space="preserve"> »</t>
    </r>
  </si>
  <si>
    <t>Type d'individus</t>
  </si>
  <si>
    <t>Producteurs</t>
  </si>
  <si>
    <t>Membres du gouvernement</t>
  </si>
  <si>
    <t xml:space="preserve">Employés du secteur privé </t>
  </si>
  <si>
    <t>Membres de la société civile</t>
  </si>
  <si>
    <t>4.5.2(11): Nombre d’entreprises privées opérant dans la sécurité alimentaire, d’organisations de producteurs, d’associations des utilisateurs d’eau, de groupes de femmes, d’associations commerciales , et d’organisations communautaires qui ont reçu l’assistance du gouvernement américain</t>
  </si>
  <si>
    <t>Entreprises privées</t>
  </si>
  <si>
    <t>Organisations de producteurs</t>
  </si>
  <si>
    <t>Associations des utilisateurs d'eau</t>
  </si>
  <si>
    <t>Groupes des femmes</t>
  </si>
  <si>
    <t>Associations commerciales</t>
  </si>
  <si>
    <t>Organisations communautaires</t>
  </si>
  <si>
    <t>Type d'organisation</t>
  </si>
  <si>
    <t>4.5.2(12): Nombre de partenariats publiques-prives crées comme conséquence de l’assistance du projet FtF</t>
  </si>
  <si>
    <t>Production agricole (NAFAKA)</t>
  </si>
  <si>
    <t>Transformation agricole ayant lieu après la récolte</t>
  </si>
  <si>
    <t>Objectifs multiples</t>
  </si>
  <si>
    <t>Autre</t>
  </si>
  <si>
    <t>4.5.2(27): Nombre de membres d’organisations de producteurs et d’organisations communautaires qui reçoivent l’assistance du gouvernement américain.</t>
  </si>
  <si>
    <t>4.5.2(39): Nombre de nouvelles technologies ou d’autres pratiques de gestion agricole dans une des suivantes phases de développement (Phase I/II/III)</t>
  </si>
  <si>
    <t>4.5.2(5): Nombre d’agriculteurs et autres qui ont utilisé des nouvelles technologies ou d’autres pratiques de gestion agricole  comme conséquence directe de l'assistance du gouvernement Américain</t>
  </si>
  <si>
    <t>4.5.2(2): Nombre d’hectares cultivés avec des nouvelles technologies ou d’autres pratiques de gestion agricole résultant directement de l'assistance du gouvernement Américain</t>
  </si>
  <si>
    <t>Phase 1 
Nombre de nouvelles technologies ou d’autres pratiques de gestion agricole faisant l’objet d’études scientifiques comme conséquence de l’assistance du gouvernement américain</t>
  </si>
  <si>
    <t>Phase 2 
Nombre de nouvelles technologies ou d’autres pratiques de gestion agricole faisant l'objet d'experimentations sur le terrain  comme conséquence de l’assistance du gouvernement américain</t>
  </si>
  <si>
    <t>Phase 3 
Nombre de nouvelles technologies ou d’autres pratiques de gestion agricole rendues displonibles pour l'utilisation comme conséquence de l’assistance du gouvernement américain</t>
  </si>
  <si>
    <t>4.5.2(42): (4.5.2-28) Nombre d’entreprises privées opérant dans la sécurité alimentaire, d’organisations de producteurs, d’associations des utilisateurs d’eau, de groupes de femmes, d’associations commerciales , et d’organisations communautaires qui ont utilisé des nouvelles technologies ou d’autres pratiques de gestion agricole comme conséquence de l’assistance du gouvernement américain</t>
  </si>
  <si>
    <t>4.5.1 (24) Nombre de politiques/règlementations/procédures administratives  of dans une des suivantes phases de développement comme conséquence de l’assistance du gouvernement américain</t>
  </si>
  <si>
    <t xml:space="preserve">Phase 1: Analysé </t>
  </si>
  <si>
    <t>Phase 2: Rédigé et présenté au publique ou aux parties prenantes pour consultation</t>
  </si>
  <si>
    <t>Phase 3: Soumis comme projet de lois/décret</t>
  </si>
  <si>
    <t>Phase 4: Accepté/approuvé</t>
  </si>
  <si>
    <t xml:space="preserve">           Phase 5: La mise en œuvre a commencé</t>
  </si>
  <si>
    <t>Indicateur</t>
  </si>
  <si>
    <t>Section 7: Indicateurs "Feed the Future"</t>
  </si>
  <si>
    <t xml:space="preserve">Revenu réel et coût  de la vie </t>
  </si>
  <si>
    <t>En comparaison avec l’année passée, la disponibilité de l’eau pour l’irrigation:</t>
  </si>
  <si>
    <t>En comparaison avec l’année passée, l’érosion des sols:</t>
  </si>
  <si>
    <t>augmenté</t>
  </si>
  <si>
    <t>resté le même</t>
  </si>
  <si>
    <t>diminué</t>
  </si>
  <si>
    <t>est restée la même</t>
  </si>
  <si>
    <t>s'est améliorée</t>
  </si>
  <si>
    <t>s'est empirée</t>
  </si>
  <si>
    <t>Ce document est divisé en 7 sections, les premières 6 concernent les indicateurs d’intensification soutenable et la dernière contient les indicateurs FtF.</t>
  </si>
  <si>
    <r>
      <rPr>
        <b/>
        <sz val="11"/>
        <color theme="1"/>
        <rFont val="Calibri"/>
        <family val="2"/>
        <scheme val="minor"/>
      </rPr>
      <t>- SECTION 4 - Environnement</t>
    </r>
    <r>
      <rPr>
        <sz val="11"/>
        <color theme="1"/>
        <rFont val="Calibri"/>
        <family val="2"/>
        <scheme val="minor"/>
      </rPr>
      <t>:  Information sur l'évolution de l’utilisation des terres, sur la disponibilité de systèmes d’irrigation pour les terrains cultivés ainsi que sur les problèmes d'érosion du sol.</t>
    </r>
  </si>
</sst>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color theme="1"/>
      <name val="Calibri"/>
      <family val="2"/>
      <scheme val="minor"/>
    </font>
    <font>
      <b/>
      <sz val="11"/>
      <color theme="1"/>
      <name val="Calibri"/>
      <family val="2"/>
      <scheme val="minor"/>
    </font>
    <font>
      <b/>
      <sz val="20"/>
      <color theme="1"/>
      <name val="Calibri"/>
      <family val="2"/>
      <scheme val="minor"/>
    </font>
    <font>
      <sz val="14"/>
      <color theme="1"/>
      <name val="Calibri"/>
      <family val="2"/>
      <scheme val="minor"/>
    </font>
    <font>
      <sz val="9"/>
      <color theme="1"/>
      <name val="Calibri"/>
      <family val="2"/>
      <scheme val="minor"/>
    </font>
    <font>
      <b/>
      <u/>
      <sz val="12"/>
      <color theme="1"/>
      <name val="Calibri"/>
      <family val="2"/>
      <scheme val="minor"/>
    </font>
    <font>
      <sz val="10"/>
      <color theme="1"/>
      <name val="Calibri"/>
      <family val="2"/>
      <scheme val="minor"/>
    </font>
    <font>
      <sz val="10"/>
      <name val="Arial"/>
      <family val="2"/>
    </font>
    <font>
      <sz val="8"/>
      <color indexed="9"/>
      <name val="Arial, Helvetica, serif"/>
    </font>
    <font>
      <sz val="8"/>
      <name val="Arial"/>
      <family val="2"/>
    </font>
    <font>
      <sz val="12"/>
      <name val="Arial"/>
      <family val="2"/>
    </font>
    <font>
      <sz val="6"/>
      <name val="Arial"/>
      <family val="2"/>
    </font>
    <font>
      <sz val="10"/>
      <name val="Arial"/>
      <family val="2"/>
    </font>
    <font>
      <b/>
      <sz val="8"/>
      <name val="Arial"/>
      <family val="2"/>
    </font>
    <font>
      <sz val="8"/>
      <name val="Arial, Helvetica, serif"/>
    </font>
    <font>
      <b/>
      <sz val="10"/>
      <name val="Arial, Helvetica, serif"/>
    </font>
    <font>
      <i/>
      <sz val="8"/>
      <name val="Arial"/>
      <family val="2"/>
    </font>
    <font>
      <b/>
      <i/>
      <u/>
      <sz val="12"/>
      <color theme="1"/>
      <name val="Calibri"/>
      <family val="2"/>
      <scheme val="minor"/>
    </font>
    <font>
      <b/>
      <u/>
      <sz val="11"/>
      <color theme="1"/>
      <name val="Calibri"/>
      <family val="2"/>
      <scheme val="minor"/>
    </font>
    <font>
      <b/>
      <sz val="11"/>
      <color rgb="FFC00000"/>
      <name val="Calibri"/>
      <family val="2"/>
      <scheme val="minor"/>
    </font>
    <font>
      <b/>
      <sz val="10"/>
      <color theme="1"/>
      <name val="Calibri"/>
      <family val="2"/>
      <scheme val="minor"/>
    </font>
    <font>
      <b/>
      <i/>
      <sz val="8"/>
      <name val="Arial"/>
      <family val="2"/>
    </font>
    <font>
      <u/>
      <sz val="11"/>
      <color theme="10"/>
      <name val="Calibri"/>
      <family val="2"/>
      <scheme val="minor"/>
    </font>
    <font>
      <sz val="8"/>
      <color theme="1"/>
      <name val="Calibri"/>
      <family val="2"/>
      <scheme val="minor"/>
    </font>
    <font>
      <b/>
      <i/>
      <u/>
      <sz val="12"/>
      <color theme="2" tint="-0.499984740745262"/>
      <name val="Calibri"/>
      <family val="2"/>
      <scheme val="minor"/>
    </font>
    <font>
      <sz val="11"/>
      <color rgb="FF0070C0"/>
      <name val="Calibri"/>
      <family val="2"/>
      <scheme val="minor"/>
    </font>
    <font>
      <b/>
      <i/>
      <u/>
      <sz val="12"/>
      <color theme="0" tint="-0.49998474074526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8" tint="0.3999755851924192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theme="0" tint="-4.9989318521683403E-2"/>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top style="thin">
        <color theme="0" tint="-4.9989318521683403E-2"/>
      </top>
      <bottom/>
      <diagonal/>
    </border>
    <border>
      <left/>
      <right/>
      <top style="thin">
        <color theme="0" tint="-4.9989318521683403E-2"/>
      </top>
      <bottom/>
      <diagonal/>
    </border>
    <border>
      <left/>
      <right style="thin">
        <color theme="0" tint="-4.9989318521683403E-2"/>
      </right>
      <top style="thin">
        <color theme="0" tint="-4.9989318521683403E-2"/>
      </top>
      <bottom/>
      <diagonal/>
    </border>
    <border>
      <left style="thin">
        <color theme="0" tint="-4.9989318521683403E-2"/>
      </left>
      <right/>
      <top/>
      <bottom style="thin">
        <color theme="0" tint="-4.9989318521683403E-2"/>
      </bottom>
      <diagonal/>
    </border>
    <border>
      <left/>
      <right/>
      <top/>
      <bottom style="thin">
        <color theme="0" tint="-4.9989318521683403E-2"/>
      </bottom>
      <diagonal/>
    </border>
    <border>
      <left/>
      <right style="thin">
        <color theme="0" tint="-4.9989318521683403E-2"/>
      </right>
      <top/>
      <bottom style="thin">
        <color theme="0" tint="-4.9989318521683403E-2"/>
      </bottom>
      <diagonal/>
    </border>
  </borders>
  <cellStyleXfs count="3">
    <xf numFmtId="0" fontId="0" fillId="0" borderId="0"/>
    <xf numFmtId="0" fontId="7" fillId="0" borderId="0"/>
    <xf numFmtId="0" fontId="22" fillId="0" borderId="0" applyNumberFormat="0" applyFill="0" applyBorder="0" applyAlignment="0" applyProtection="0"/>
  </cellStyleXfs>
  <cellXfs count="182">
    <xf numFmtId="0" fontId="0" fillId="0" borderId="0" xfId="0"/>
    <xf numFmtId="0" fontId="3" fillId="0" borderId="0" xfId="0" applyFont="1"/>
    <xf numFmtId="0" fontId="0" fillId="2" borderId="0" xfId="0" applyFill="1" applyBorder="1" applyAlignment="1">
      <alignment horizontal="left" vertical="center"/>
    </xf>
    <xf numFmtId="0" fontId="0" fillId="2" borderId="3" xfId="0" applyFill="1" applyBorder="1" applyAlignment="1">
      <alignment horizontal="center" vertical="center"/>
    </xf>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0" fillId="2" borderId="0" xfId="0" applyFill="1" applyBorder="1"/>
    <xf numFmtId="0" fontId="0" fillId="2" borderId="11" xfId="0" applyFill="1" applyBorder="1"/>
    <xf numFmtId="0" fontId="0" fillId="2" borderId="12" xfId="0" applyFill="1" applyBorder="1"/>
    <xf numFmtId="0" fontId="0" fillId="2" borderId="13" xfId="0" applyFill="1" applyBorder="1"/>
    <xf numFmtId="0" fontId="0" fillId="2" borderId="14" xfId="0" applyFill="1" applyBorder="1"/>
    <xf numFmtId="0" fontId="0" fillId="2" borderId="19" xfId="0" applyFill="1" applyBorder="1"/>
    <xf numFmtId="0" fontId="0" fillId="2" borderId="17" xfId="0" applyFill="1" applyBorder="1"/>
    <xf numFmtId="0" fontId="0" fillId="2" borderId="23" xfId="0" applyFill="1" applyBorder="1"/>
    <xf numFmtId="0" fontId="0" fillId="2" borderId="24" xfId="0" applyFill="1" applyBorder="1"/>
    <xf numFmtId="0" fontId="6" fillId="2" borderId="0" xfId="0" applyFont="1" applyFill="1" applyBorder="1"/>
    <xf numFmtId="0" fontId="6" fillId="2" borderId="0" xfId="0" applyFont="1" applyFill="1" applyBorder="1" applyAlignment="1">
      <alignment horizontal="right"/>
    </xf>
    <xf numFmtId="0" fontId="0" fillId="2" borderId="0" xfId="0" applyFill="1" applyBorder="1" applyAlignment="1">
      <alignment horizontal="left" vertical="center" wrapText="1"/>
    </xf>
    <xf numFmtId="0" fontId="0" fillId="2" borderId="5" xfId="0" applyFill="1" applyBorder="1" applyAlignment="1">
      <alignment horizontal="center"/>
    </xf>
    <xf numFmtId="0" fontId="5" fillId="2" borderId="7" xfId="0" applyFont="1" applyFill="1" applyBorder="1"/>
    <xf numFmtId="0" fontId="6" fillId="2" borderId="0" xfId="0" applyFont="1" applyFill="1" applyBorder="1" applyAlignment="1">
      <alignment horizontal="left"/>
    </xf>
    <xf numFmtId="0" fontId="6" fillId="2" borderId="17" xfId="0" applyFont="1" applyFill="1" applyBorder="1" applyAlignment="1">
      <alignment horizontal="left"/>
    </xf>
    <xf numFmtId="0" fontId="3" fillId="2" borderId="6" xfId="0" applyFont="1" applyFill="1" applyBorder="1"/>
    <xf numFmtId="0" fontId="3" fillId="2" borderId="9" xfId="0" applyFont="1" applyFill="1" applyBorder="1"/>
    <xf numFmtId="0" fontId="3" fillId="2" borderId="23" xfId="0" applyFont="1" applyFill="1" applyBorder="1"/>
    <xf numFmtId="0" fontId="0" fillId="2" borderId="20" xfId="0" applyFill="1" applyBorder="1"/>
    <xf numFmtId="0" fontId="4" fillId="2" borderId="12" xfId="0" applyFont="1" applyFill="1" applyBorder="1" applyAlignment="1">
      <alignment horizontal="center" vertical="top"/>
    </xf>
    <xf numFmtId="0" fontId="7" fillId="0" borderId="0" xfId="1"/>
    <xf numFmtId="0" fontId="7" fillId="0" borderId="0" xfId="1" applyFont="1" applyAlignment="1">
      <alignment wrapText="1"/>
    </xf>
    <xf numFmtId="0" fontId="7" fillId="0" borderId="0" xfId="1" applyFont="1" applyFill="1" applyBorder="1" applyAlignment="1">
      <alignment wrapText="1"/>
    </xf>
    <xf numFmtId="0" fontId="10" fillId="0" borderId="0" xfId="1" applyFont="1" applyFill="1" applyBorder="1" applyAlignment="1">
      <alignment horizontal="right" vertical="center" wrapText="1"/>
    </xf>
    <xf numFmtId="0" fontId="7" fillId="0" borderId="0" xfId="1" applyFill="1" applyBorder="1"/>
    <xf numFmtId="0" fontId="7" fillId="0" borderId="0" xfId="1" applyFont="1" applyAlignment="1">
      <alignment wrapText="1"/>
    </xf>
    <xf numFmtId="0" fontId="7" fillId="0" borderId="0" xfId="1"/>
    <xf numFmtId="0" fontId="7" fillId="0" borderId="1" xfId="1" applyFont="1" applyBorder="1" applyAlignment="1" applyProtection="1">
      <alignment horizontal="right" vertical="center" wrapText="1"/>
      <protection locked="0"/>
    </xf>
    <xf numFmtId="0" fontId="11" fillId="0" borderId="1" xfId="1" applyFont="1" applyBorder="1" applyAlignment="1" applyProtection="1">
      <alignment horizontal="right" vertical="center" wrapText="1"/>
    </xf>
    <xf numFmtId="0" fontId="12" fillId="0" borderId="1" xfId="1" applyFont="1" applyBorder="1" applyAlignment="1" applyProtection="1">
      <alignment horizontal="right" vertical="center" wrapText="1"/>
      <protection locked="0"/>
    </xf>
    <xf numFmtId="0" fontId="12" fillId="0" borderId="1" xfId="1" applyFont="1" applyFill="1" applyBorder="1" applyAlignment="1" applyProtection="1">
      <alignment horizontal="right" vertical="center" wrapText="1"/>
      <protection locked="0"/>
    </xf>
    <xf numFmtId="0" fontId="7" fillId="0" borderId="31" xfId="1" applyFont="1" applyBorder="1" applyAlignment="1" applyProtection="1">
      <alignment horizontal="right" vertical="center" wrapText="1"/>
      <protection locked="0"/>
    </xf>
    <xf numFmtId="0" fontId="11" fillId="0" borderId="31" xfId="1" applyFont="1" applyBorder="1" applyAlignment="1" applyProtection="1">
      <alignment horizontal="right" vertical="center" wrapText="1"/>
    </xf>
    <xf numFmtId="0" fontId="12" fillId="0" borderId="33" xfId="1" applyFont="1" applyBorder="1" applyAlignment="1" applyProtection="1">
      <alignment horizontal="right" vertical="center" wrapText="1"/>
      <protection locked="0"/>
    </xf>
    <xf numFmtId="0" fontId="12" fillId="0" borderId="34" xfId="1" applyFont="1" applyBorder="1" applyAlignment="1" applyProtection="1">
      <alignment horizontal="right" vertical="center" wrapText="1"/>
      <protection locked="0"/>
    </xf>
    <xf numFmtId="0" fontId="12" fillId="0" borderId="31" xfId="1" applyFont="1" applyBorder="1" applyAlignment="1" applyProtection="1">
      <alignment horizontal="right" vertical="center" wrapText="1"/>
      <protection locked="0"/>
    </xf>
    <xf numFmtId="2" fontId="10" fillId="4" borderId="26" xfId="1" applyNumberFormat="1" applyFont="1" applyFill="1" applyBorder="1" applyAlignment="1">
      <alignment horizontal="right" vertical="center" wrapText="1"/>
    </xf>
    <xf numFmtId="2" fontId="10" fillId="4" borderId="35" xfId="1" applyNumberFormat="1" applyFont="1" applyFill="1" applyBorder="1" applyAlignment="1">
      <alignment horizontal="right" vertical="center" wrapText="1"/>
    </xf>
    <xf numFmtId="0" fontId="12" fillId="0" borderId="28" xfId="1" applyFont="1" applyBorder="1" applyAlignment="1" applyProtection="1">
      <alignment horizontal="right" vertical="center" wrapText="1"/>
      <protection locked="0"/>
    </xf>
    <xf numFmtId="0" fontId="12" fillId="0" borderId="29" xfId="1" applyFont="1" applyBorder="1" applyAlignment="1" applyProtection="1">
      <alignment horizontal="right" vertical="center" wrapText="1"/>
      <protection locked="0"/>
    </xf>
    <xf numFmtId="0" fontId="12" fillId="0" borderId="28" xfId="1" applyFont="1" applyFill="1" applyBorder="1" applyAlignment="1" applyProtection="1">
      <alignment horizontal="right" vertical="center" wrapText="1"/>
      <protection locked="0"/>
    </xf>
    <xf numFmtId="0" fontId="12" fillId="0" borderId="29" xfId="1" applyFont="1" applyFill="1" applyBorder="1" applyAlignment="1" applyProtection="1">
      <alignment horizontal="right" vertical="center" wrapText="1"/>
      <protection locked="0"/>
    </xf>
    <xf numFmtId="0" fontId="12" fillId="0" borderId="31" xfId="1" applyFont="1" applyFill="1" applyBorder="1" applyAlignment="1" applyProtection="1">
      <alignment horizontal="right" vertical="center" wrapText="1"/>
      <protection locked="0"/>
    </xf>
    <xf numFmtId="0" fontId="11" fillId="3" borderId="28" xfId="1" applyFont="1" applyFill="1" applyBorder="1" applyAlignment="1">
      <alignment horizontal="right" vertical="center" wrapText="1"/>
    </xf>
    <xf numFmtId="0" fontId="11" fillId="3" borderId="29" xfId="1" applyFont="1" applyFill="1" applyBorder="1" applyAlignment="1">
      <alignment horizontal="right" vertical="center" wrapText="1"/>
    </xf>
    <xf numFmtId="0" fontId="10" fillId="2" borderId="1" xfId="1" applyFont="1" applyFill="1" applyBorder="1" applyAlignment="1">
      <alignment horizontal="right" vertical="center" wrapText="1"/>
    </xf>
    <xf numFmtId="0" fontId="10" fillId="2" borderId="1" xfId="1" applyFont="1" applyFill="1" applyBorder="1" applyAlignment="1" applyProtection="1">
      <alignment horizontal="right" vertical="center" wrapText="1"/>
      <protection locked="0"/>
    </xf>
    <xf numFmtId="0" fontId="11" fillId="2" borderId="1" xfId="1" applyFont="1" applyFill="1" applyBorder="1" applyAlignment="1">
      <alignment horizontal="right" vertical="center" wrapText="1"/>
    </xf>
    <xf numFmtId="0" fontId="7" fillId="2" borderId="1" xfId="1" applyFont="1" applyFill="1" applyBorder="1" applyAlignment="1">
      <alignment horizontal="right" vertical="center" wrapText="1"/>
    </xf>
    <xf numFmtId="2" fontId="10" fillId="2" borderId="16" xfId="1" applyNumberFormat="1" applyFont="1" applyFill="1" applyBorder="1" applyAlignment="1">
      <alignment horizontal="right" vertical="center" wrapText="1"/>
    </xf>
    <xf numFmtId="2" fontId="9" fillId="2" borderId="35" xfId="1" applyNumberFormat="1" applyFont="1" applyFill="1" applyBorder="1" applyAlignment="1">
      <alignment horizontal="right" vertical="center" wrapText="1"/>
    </xf>
    <xf numFmtId="2" fontId="10" fillId="2" borderId="35" xfId="1" applyNumberFormat="1" applyFont="1" applyFill="1" applyBorder="1" applyAlignment="1">
      <alignment horizontal="right" vertical="center" wrapText="1"/>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1" xfId="0" applyFill="1" applyBorder="1" applyProtection="1">
      <protection locked="0"/>
    </xf>
    <xf numFmtId="0" fontId="6" fillId="2" borderId="1" xfId="0" applyFont="1" applyFill="1" applyBorder="1" applyAlignment="1" applyProtection="1">
      <alignment horizontal="left"/>
      <protection locked="0"/>
    </xf>
    <xf numFmtId="0" fontId="2" fillId="0" borderId="0" xfId="0" applyFont="1" applyProtection="1"/>
    <xf numFmtId="0" fontId="0" fillId="0" borderId="0" xfId="0" applyProtection="1"/>
    <xf numFmtId="0" fontId="3" fillId="0" borderId="0" xfId="0" applyFont="1" applyProtection="1"/>
    <xf numFmtId="0" fontId="0" fillId="2" borderId="0" xfId="0" applyFill="1" applyBorder="1" applyAlignment="1">
      <alignment horizontal="center"/>
    </xf>
    <xf numFmtId="0" fontId="0" fillId="2" borderId="22" xfId="0" applyFill="1" applyBorder="1" applyAlignment="1">
      <alignment vertical="top" wrapText="1"/>
    </xf>
    <xf numFmtId="0" fontId="15" fillId="2" borderId="1" xfId="1" applyFont="1" applyFill="1" applyBorder="1" applyAlignment="1">
      <alignment horizontal="center" vertical="center" wrapText="1"/>
    </xf>
    <xf numFmtId="0" fontId="6" fillId="2" borderId="7" xfId="0" applyFont="1" applyFill="1" applyBorder="1" applyAlignment="1">
      <alignment horizontal="left"/>
    </xf>
    <xf numFmtId="0" fontId="6" fillId="2" borderId="7" xfId="0" applyFont="1" applyFill="1" applyBorder="1"/>
    <xf numFmtId="0" fontId="6" fillId="2" borderId="12" xfId="0" applyFont="1" applyFill="1" applyBorder="1" applyAlignment="1">
      <alignment horizontal="left"/>
    </xf>
    <xf numFmtId="0" fontId="6" fillId="2" borderId="12" xfId="0" applyFont="1" applyFill="1" applyBorder="1"/>
    <xf numFmtId="2" fontId="10" fillId="4" borderId="37" xfId="1" applyNumberFormat="1" applyFont="1" applyFill="1" applyBorder="1" applyAlignment="1">
      <alignment horizontal="right" vertical="center" wrapText="1"/>
    </xf>
    <xf numFmtId="2" fontId="9" fillId="2" borderId="38" xfId="1" applyNumberFormat="1" applyFont="1" applyFill="1" applyBorder="1" applyAlignment="1">
      <alignment horizontal="right" vertical="center" wrapText="1"/>
    </xf>
    <xf numFmtId="2" fontId="10" fillId="4" borderId="38" xfId="1" applyNumberFormat="1" applyFont="1" applyFill="1" applyBorder="1" applyAlignment="1">
      <alignment horizontal="right" vertical="center" wrapText="1"/>
    </xf>
    <xf numFmtId="0" fontId="0" fillId="2" borderId="9" xfId="0" applyFill="1" applyBorder="1" applyProtection="1"/>
    <xf numFmtId="0" fontId="0" fillId="2" borderId="0" xfId="0" applyFill="1" applyBorder="1" applyAlignment="1" applyProtection="1">
      <alignment horizontal="left" vertical="center"/>
    </xf>
    <xf numFmtId="0" fontId="0" fillId="2" borderId="0" xfId="0" applyFill="1" applyBorder="1" applyAlignment="1" applyProtection="1">
      <alignment horizontal="center"/>
      <protection locked="0"/>
    </xf>
    <xf numFmtId="0" fontId="0" fillId="2" borderId="10" xfId="0" applyFill="1" applyBorder="1" applyProtection="1"/>
    <xf numFmtId="0" fontId="0" fillId="2" borderId="11" xfId="0" applyFill="1" applyBorder="1" applyProtection="1"/>
    <xf numFmtId="0" fontId="0" fillId="2" borderId="12" xfId="0" applyFill="1" applyBorder="1" applyProtection="1"/>
    <xf numFmtId="0" fontId="0" fillId="2" borderId="13" xfId="0" applyFill="1" applyBorder="1" applyProtection="1"/>
    <xf numFmtId="0" fontId="0" fillId="2" borderId="0" xfId="0" applyFill="1" applyBorder="1" applyProtection="1">
      <protection locked="0"/>
    </xf>
    <xf numFmtId="0" fontId="6" fillId="2" borderId="17" xfId="0" applyFont="1" applyFill="1" applyBorder="1"/>
    <xf numFmtId="0" fontId="0" fillId="2" borderId="0" xfId="0" applyFill="1" applyBorder="1" applyAlignment="1">
      <alignment horizontal="left" vertical="top" wrapText="1"/>
    </xf>
    <xf numFmtId="0" fontId="6" fillId="2" borderId="0" xfId="0" applyFont="1" applyFill="1" applyBorder="1" applyAlignment="1">
      <alignment horizontal="left" vertical="top" wrapText="1"/>
    </xf>
    <xf numFmtId="0" fontId="4" fillId="2" borderId="0" xfId="0" applyFont="1" applyFill="1" applyBorder="1" applyAlignment="1">
      <alignment horizontal="center" vertical="top"/>
    </xf>
    <xf numFmtId="0" fontId="24" fillId="2" borderId="0" xfId="0" applyFont="1" applyFill="1" applyBorder="1" applyAlignment="1">
      <alignment horizontal="left" vertical="top"/>
    </xf>
    <xf numFmtId="0" fontId="17" fillId="2" borderId="0" xfId="0" applyFont="1" applyFill="1" applyBorder="1" applyAlignment="1">
      <alignment vertical="top"/>
    </xf>
    <xf numFmtId="0" fontId="26" fillId="2" borderId="0" xfId="0" applyFont="1" applyFill="1" applyBorder="1" applyAlignment="1">
      <alignment vertical="top"/>
    </xf>
    <xf numFmtId="0" fontId="0" fillId="2" borderId="0" xfId="0" applyFill="1" applyBorder="1" applyProtection="1"/>
    <xf numFmtId="0" fontId="4" fillId="2" borderId="0" xfId="0" applyFont="1" applyFill="1" applyBorder="1" applyAlignment="1" applyProtection="1">
      <alignment horizontal="center" vertical="top"/>
    </xf>
    <xf numFmtId="0" fontId="0" fillId="2" borderId="17" xfId="0" applyFill="1" applyBorder="1" applyProtection="1">
      <protection locked="0"/>
    </xf>
    <xf numFmtId="0" fontId="0" fillId="2" borderId="0" xfId="0" applyFill="1"/>
    <xf numFmtId="0" fontId="0" fillId="2" borderId="5" xfId="0" applyFill="1" applyBorder="1"/>
    <xf numFmtId="0" fontId="0" fillId="2" borderId="5" xfId="0" applyFill="1" applyBorder="1" applyProtection="1">
      <protection locked="0"/>
    </xf>
    <xf numFmtId="0" fontId="6" fillId="2" borderId="5" xfId="0" applyFont="1" applyFill="1" applyBorder="1" applyAlignment="1">
      <alignment horizontal="left"/>
    </xf>
    <xf numFmtId="0" fontId="6" fillId="2" borderId="5" xfId="0" applyFont="1" applyFill="1" applyBorder="1"/>
    <xf numFmtId="0" fontId="6" fillId="2" borderId="0" xfId="0" applyFont="1" applyFill="1" applyBorder="1" applyAlignment="1">
      <alignment vertical="center"/>
    </xf>
    <xf numFmtId="0" fontId="0" fillId="2" borderId="41" xfId="0" applyFill="1" applyBorder="1"/>
    <xf numFmtId="0" fontId="0" fillId="2" borderId="42" xfId="0" applyFill="1" applyBorder="1"/>
    <xf numFmtId="0" fontId="15" fillId="2" borderId="28" xfId="1" applyFont="1" applyFill="1" applyBorder="1" applyAlignment="1">
      <alignment vertical="center" wrapText="1"/>
    </xf>
    <xf numFmtId="0" fontId="7" fillId="0" borderId="43" xfId="1" applyBorder="1"/>
    <xf numFmtId="0" fontId="10" fillId="2" borderId="22" xfId="1" applyFont="1" applyFill="1" applyBorder="1" applyAlignment="1" applyProtection="1">
      <alignment horizontal="right" vertical="center" wrapText="1"/>
      <protection locked="0"/>
    </xf>
    <xf numFmtId="0" fontId="10" fillId="2" borderId="22" xfId="1" applyFont="1" applyFill="1" applyBorder="1" applyAlignment="1">
      <alignment horizontal="right" vertical="center" wrapText="1"/>
    </xf>
    <xf numFmtId="0" fontId="15" fillId="5" borderId="44" xfId="1" applyFont="1" applyFill="1" applyBorder="1" applyAlignment="1">
      <alignment horizontal="center" vertical="center" wrapText="1"/>
    </xf>
    <xf numFmtId="0" fontId="0" fillId="2" borderId="0" xfId="0" applyFill="1" applyBorder="1" applyAlignment="1">
      <alignment horizontal="left" vertical="top" wrapText="1"/>
    </xf>
    <xf numFmtId="0" fontId="0" fillId="2" borderId="0" xfId="0" quotePrefix="1" applyFill="1" applyBorder="1" applyAlignment="1">
      <alignment horizontal="left" vertical="top" wrapText="1"/>
    </xf>
    <xf numFmtId="0" fontId="2" fillId="2" borderId="6" xfId="0" applyFont="1" applyFill="1" applyBorder="1" applyAlignment="1" applyProtection="1">
      <alignment horizontal="center"/>
    </xf>
    <xf numFmtId="0" fontId="2" fillId="2" borderId="7" xfId="0" applyFont="1" applyFill="1" applyBorder="1" applyAlignment="1" applyProtection="1">
      <alignment horizontal="center"/>
    </xf>
    <xf numFmtId="0" fontId="2" fillId="2" borderId="8" xfId="0" applyFont="1" applyFill="1" applyBorder="1" applyAlignment="1" applyProtection="1">
      <alignment horizontal="center"/>
    </xf>
    <xf numFmtId="0" fontId="0" fillId="2" borderId="0" xfId="0" applyFill="1" applyBorder="1" applyAlignment="1" applyProtection="1">
      <alignment horizontal="left" vertical="top" wrapText="1"/>
    </xf>
    <xf numFmtId="0" fontId="0" fillId="2" borderId="2" xfId="0" applyFill="1" applyBorder="1" applyAlignment="1" applyProtection="1">
      <alignment horizontal="center"/>
      <protection locked="0"/>
    </xf>
    <xf numFmtId="0" fontId="0" fillId="2" borderId="3"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22" fillId="2" borderId="2" xfId="2" applyFill="1" applyBorder="1" applyAlignment="1" applyProtection="1">
      <alignment horizontal="center"/>
      <protection locked="0"/>
    </xf>
    <xf numFmtId="0" fontId="4" fillId="2" borderId="17" xfId="0" applyFont="1" applyFill="1" applyBorder="1" applyAlignment="1">
      <alignment horizontal="center" vertical="top"/>
    </xf>
    <xf numFmtId="0" fontId="0" fillId="2" borderId="25" xfId="0" applyFill="1" applyBorder="1" applyAlignment="1" applyProtection="1">
      <alignment horizontal="center"/>
      <protection locked="0"/>
    </xf>
    <xf numFmtId="0" fontId="0" fillId="2" borderId="17" xfId="0" applyFill="1" applyBorder="1" applyAlignment="1" applyProtection="1">
      <alignment horizontal="center"/>
      <protection locked="0"/>
    </xf>
    <xf numFmtId="0" fontId="0" fillId="2" borderId="18" xfId="0" applyFill="1" applyBorder="1" applyAlignment="1" applyProtection="1">
      <alignment horizontal="center"/>
      <protection locked="0"/>
    </xf>
    <xf numFmtId="0" fontId="1" fillId="2" borderId="14" xfId="0" applyFont="1" applyFill="1" applyBorder="1" applyAlignment="1">
      <alignment horizontal="center"/>
    </xf>
    <xf numFmtId="0" fontId="1" fillId="2" borderId="15" xfId="0" applyFont="1" applyFill="1" applyBorder="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2" borderId="19" xfId="0" applyFill="1" applyBorder="1" applyAlignment="1">
      <alignment horizontal="center"/>
    </xf>
    <xf numFmtId="0" fontId="0" fillId="2" borderId="21" xfId="0" applyFill="1" applyBorder="1" applyAlignment="1">
      <alignment horizontal="center"/>
    </xf>
    <xf numFmtId="0" fontId="6" fillId="2" borderId="0" xfId="0" applyFont="1" applyFill="1" applyBorder="1" applyAlignment="1">
      <alignment horizontal="left" vertical="top" wrapText="1"/>
    </xf>
    <xf numFmtId="0" fontId="23" fillId="2" borderId="3" xfId="0" applyFont="1" applyFill="1" applyBorder="1" applyAlignment="1">
      <alignment horizontal="center" vertical="top"/>
    </xf>
    <xf numFmtId="0" fontId="23" fillId="2" borderId="40" xfId="0" applyFont="1" applyFill="1" applyBorder="1" applyAlignment="1">
      <alignment horizontal="center" vertical="top"/>
    </xf>
    <xf numFmtId="0" fontId="4" fillId="2" borderId="0" xfId="0" applyFont="1" applyFill="1" applyBorder="1" applyAlignment="1">
      <alignment horizontal="center" vertical="top"/>
    </xf>
    <xf numFmtId="2" fontId="6" fillId="2" borderId="0" xfId="0" applyNumberFormat="1" applyFont="1" applyFill="1" applyBorder="1" applyAlignment="1">
      <alignment horizontal="left" vertical="top" wrapText="1"/>
    </xf>
    <xf numFmtId="0" fontId="19" fillId="2" borderId="0" xfId="0" applyFont="1" applyFill="1" applyBorder="1" applyAlignment="1">
      <alignment horizontal="left" vertical="top" wrapText="1"/>
    </xf>
    <xf numFmtId="0" fontId="19" fillId="2" borderId="17" xfId="0" applyFont="1" applyFill="1" applyBorder="1" applyAlignment="1">
      <alignment horizontal="left" vertical="top" wrapText="1"/>
    </xf>
    <xf numFmtId="0" fontId="0" fillId="2" borderId="12" xfId="0" applyFill="1" applyBorder="1" applyAlignment="1">
      <alignment horizontal="left" vertical="top" wrapText="1"/>
    </xf>
    <xf numFmtId="0" fontId="16" fillId="2" borderId="11" xfId="1" applyFont="1" applyFill="1" applyBorder="1" applyAlignment="1">
      <alignment horizontal="left" vertical="center" wrapText="1"/>
    </xf>
    <xf numFmtId="0" fontId="16" fillId="2" borderId="12" xfId="1" applyFont="1" applyFill="1" applyBorder="1" applyAlignment="1">
      <alignment horizontal="left" vertical="center" wrapText="1"/>
    </xf>
    <xf numFmtId="0" fontId="13" fillId="4" borderId="39" xfId="1" applyFont="1" applyFill="1" applyBorder="1" applyAlignment="1">
      <alignment vertical="center" wrapText="1"/>
    </xf>
    <xf numFmtId="0" fontId="13" fillId="4" borderId="35" xfId="1" applyFont="1" applyFill="1" applyBorder="1" applyAlignment="1">
      <alignment vertical="center" wrapText="1"/>
    </xf>
    <xf numFmtId="0" fontId="13" fillId="3" borderId="27" xfId="1" applyFont="1" applyFill="1" applyBorder="1" applyAlignment="1">
      <alignment vertical="center" wrapText="1" indent="2"/>
    </xf>
    <xf numFmtId="0" fontId="13" fillId="3" borderId="28" xfId="1" applyFont="1" applyFill="1" applyBorder="1" applyAlignment="1">
      <alignment vertical="center" wrapText="1" indent="2"/>
    </xf>
    <xf numFmtId="0" fontId="9" fillId="0" borderId="30" xfId="1" applyFont="1" applyBorder="1" applyAlignment="1">
      <alignment vertical="center" wrapText="1" indent="4"/>
    </xf>
    <xf numFmtId="0" fontId="9" fillId="0" borderId="1" xfId="1" applyFont="1" applyBorder="1" applyAlignment="1">
      <alignment vertical="center" wrapText="1" indent="4"/>
    </xf>
    <xf numFmtId="0" fontId="9" fillId="0" borderId="27" xfId="1" applyFont="1" applyBorder="1" applyAlignment="1">
      <alignment vertical="center" wrapText="1" indent="2"/>
    </xf>
    <xf numFmtId="0" fontId="9" fillId="0" borderId="28" xfId="1" applyFont="1" applyBorder="1" applyAlignment="1">
      <alignment vertical="center" wrapText="1" indent="2"/>
    </xf>
    <xf numFmtId="0" fontId="9" fillId="0" borderId="30" xfId="1" applyFont="1" applyBorder="1" applyAlignment="1">
      <alignment vertical="center" wrapText="1" indent="2"/>
    </xf>
    <xf numFmtId="0" fontId="9" fillId="0" borderId="1" xfId="1" applyFont="1" applyBorder="1" applyAlignment="1">
      <alignment vertical="center" wrapText="1" indent="2"/>
    </xf>
    <xf numFmtId="0" fontId="9" fillId="0" borderId="32" xfId="1" applyFont="1" applyBorder="1" applyAlignment="1">
      <alignment horizontal="left" vertical="center" wrapText="1" indent="4"/>
    </xf>
    <xf numFmtId="0" fontId="9" fillId="0" borderId="33" xfId="1" applyFont="1" applyBorder="1" applyAlignment="1">
      <alignment horizontal="left" vertical="center" wrapText="1" indent="4"/>
    </xf>
    <xf numFmtId="0" fontId="9" fillId="0" borderId="32" xfId="1" applyFont="1" applyBorder="1" applyAlignment="1">
      <alignment vertical="center" wrapText="1" indent="4"/>
    </xf>
    <xf numFmtId="0" fontId="9" fillId="0" borderId="33" xfId="1" applyFont="1" applyBorder="1" applyAlignment="1">
      <alignment vertical="center" wrapText="1" indent="4"/>
    </xf>
    <xf numFmtId="0" fontId="9" fillId="0" borderId="27" xfId="1" applyFont="1" applyBorder="1" applyAlignment="1">
      <alignment horizontal="left" vertical="center" wrapText="1" indent="4"/>
    </xf>
    <xf numFmtId="0" fontId="9" fillId="0" borderId="28" xfId="1" applyFont="1" applyBorder="1" applyAlignment="1">
      <alignment horizontal="left" vertical="center" wrapText="1" indent="4"/>
    </xf>
    <xf numFmtId="0" fontId="9" fillId="0" borderId="30" xfId="1" applyFont="1" applyBorder="1" applyAlignment="1">
      <alignment horizontal="left" vertical="center" wrapText="1" indent="4"/>
    </xf>
    <xf numFmtId="0" fontId="9" fillId="0" borderId="1" xfId="1" applyFont="1" applyBorder="1" applyAlignment="1">
      <alignment horizontal="left" vertical="center" wrapText="1" indent="4"/>
    </xf>
    <xf numFmtId="0" fontId="9" fillId="0" borderId="32" xfId="1" applyFont="1" applyBorder="1" applyAlignment="1">
      <alignment horizontal="left" vertical="center" wrapText="1"/>
    </xf>
    <xf numFmtId="0" fontId="9" fillId="0" borderId="33" xfId="1" applyFont="1" applyBorder="1" applyAlignment="1">
      <alignment horizontal="left" vertical="center" wrapText="1"/>
    </xf>
    <xf numFmtId="0" fontId="15" fillId="2" borderId="28" xfId="1" applyFont="1" applyFill="1" applyBorder="1" applyAlignment="1">
      <alignment horizontal="center" vertical="center" wrapText="1"/>
    </xf>
    <xf numFmtId="0" fontId="13" fillId="4" borderId="36" xfId="1" applyFont="1" applyFill="1" applyBorder="1" applyAlignment="1">
      <alignment vertical="center" wrapText="1"/>
    </xf>
    <xf numFmtId="0" fontId="13" fillId="4" borderId="26" xfId="1" applyFont="1" applyFill="1" applyBorder="1" applyAlignment="1">
      <alignment vertical="center" wrapText="1"/>
    </xf>
    <xf numFmtId="0" fontId="7" fillId="0" borderId="0" xfId="1" applyFont="1" applyAlignment="1">
      <alignment wrapText="1"/>
    </xf>
    <xf numFmtId="0" fontId="8" fillId="2" borderId="27" xfId="1" applyFont="1" applyFill="1" applyBorder="1" applyAlignment="1">
      <alignment horizontal="center" vertical="center" wrapText="1"/>
    </xf>
    <xf numFmtId="0" fontId="7" fillId="2" borderId="28" xfId="1" applyFill="1" applyBorder="1"/>
    <xf numFmtId="0" fontId="7" fillId="2" borderId="30" xfId="1" applyFill="1" applyBorder="1"/>
    <xf numFmtId="0" fontId="8" fillId="2" borderId="1" xfId="1" applyFont="1" applyFill="1" applyBorder="1" applyAlignment="1">
      <alignment horizontal="center" vertical="center" wrapText="1"/>
    </xf>
    <xf numFmtId="0" fontId="9" fillId="2" borderId="1" xfId="1" applyFont="1" applyFill="1" applyBorder="1" applyAlignment="1">
      <alignment vertical="center" wrapText="1"/>
    </xf>
    <xf numFmtId="0" fontId="9" fillId="2" borderId="1" xfId="1" applyFont="1" applyFill="1" applyBorder="1" applyAlignment="1">
      <alignment vertical="center" wrapText="1" indent="4"/>
    </xf>
    <xf numFmtId="0" fontId="14" fillId="5" borderId="45" xfId="1" applyFont="1" applyFill="1" applyBorder="1" applyAlignment="1">
      <alignment horizontal="center" vertical="center" wrapText="1"/>
    </xf>
    <xf numFmtId="0" fontId="14" fillId="5" borderId="46" xfId="1" applyFont="1" applyFill="1" applyBorder="1" applyAlignment="1">
      <alignment horizontal="center" vertical="center" wrapText="1"/>
    </xf>
    <xf numFmtId="0" fontId="14" fillId="5" borderId="47" xfId="1" applyFont="1" applyFill="1" applyBorder="1" applyAlignment="1">
      <alignment horizontal="center" vertical="center" wrapText="1"/>
    </xf>
    <xf numFmtId="0" fontId="14" fillId="5" borderId="48" xfId="1" applyFont="1" applyFill="1" applyBorder="1" applyAlignment="1">
      <alignment horizontal="center" vertical="center" wrapText="1"/>
    </xf>
    <xf numFmtId="0" fontId="14" fillId="5" borderId="49" xfId="1" applyFont="1" applyFill="1" applyBorder="1" applyAlignment="1">
      <alignment horizontal="center" vertical="center" wrapText="1"/>
    </xf>
    <xf numFmtId="0" fontId="14" fillId="5" borderId="50" xfId="1" applyFont="1" applyFill="1" applyBorder="1" applyAlignment="1">
      <alignment horizontal="center" vertical="center" wrapText="1"/>
    </xf>
    <xf numFmtId="0" fontId="7" fillId="5" borderId="0" xfId="1" applyFont="1" applyFill="1" applyAlignment="1">
      <alignment wrapText="1"/>
    </xf>
    <xf numFmtId="0" fontId="9" fillId="2" borderId="1" xfId="1" applyFont="1" applyFill="1" applyBorder="1" applyAlignment="1">
      <alignment vertical="center" wrapText="1" indent="2"/>
    </xf>
    <xf numFmtId="0" fontId="9" fillId="2" borderId="22" xfId="1" applyFont="1" applyFill="1" applyBorder="1" applyAlignment="1">
      <alignment vertical="center" wrapText="1"/>
    </xf>
    <xf numFmtId="0" fontId="0" fillId="2" borderId="22" xfId="0" applyFill="1" applyBorder="1" applyAlignment="1" applyProtection="1">
      <alignment horizontal="center"/>
      <protection locked="0"/>
    </xf>
    <xf numFmtId="0" fontId="0" fillId="2" borderId="1" xfId="0" applyFill="1" applyBorder="1" applyAlignment="1" applyProtection="1">
      <alignment horizontal="left" vertical="center"/>
      <protection locked="0"/>
    </xf>
  </cellXfs>
  <cellStyles count="3">
    <cellStyle name="Hyperlink" xfId="2" builtinId="8"/>
    <cellStyle name="Normal" xfId="0" builtinId="0"/>
    <cellStyle name="Normal 2" xfId="1"/>
  </cellStyles>
  <dxfs count="8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40823</xdr:colOff>
      <xdr:row>21</xdr:row>
      <xdr:rowOff>40820</xdr:rowOff>
    </xdr:from>
    <xdr:to>
      <xdr:col>2</xdr:col>
      <xdr:colOff>1768929</xdr:colOff>
      <xdr:row>22</xdr:row>
      <xdr:rowOff>133349</xdr:rowOff>
    </xdr:to>
    <xdr:sp macro="" textlink="">
      <xdr:nvSpPr>
        <xdr:cNvPr id="2" name="TextBox 1"/>
        <xdr:cNvSpPr txBox="1"/>
      </xdr:nvSpPr>
      <xdr:spPr>
        <a:xfrm>
          <a:off x="1260023" y="4450895"/>
          <a:ext cx="1728106" cy="2830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accent6">
                  <a:lumMod val="75000"/>
                </a:schemeClr>
              </a:solidFill>
            </a:rPr>
            <a:t>SELECT ONE</a:t>
          </a:r>
          <a:r>
            <a:rPr lang="fr-FR" sz="1100" baseline="0">
              <a:solidFill>
                <a:schemeClr val="accent6">
                  <a:lumMod val="75000"/>
                </a:schemeClr>
              </a:solidFill>
            </a:rPr>
            <a:t> PER COLUMN</a:t>
          </a:r>
          <a:endParaRPr lang="fr-FR" sz="1100">
            <a:solidFill>
              <a:schemeClr val="accent6">
                <a:lumMod val="75000"/>
              </a:schemeClr>
            </a:solidFill>
          </a:endParaRPr>
        </a:p>
      </xdr:txBody>
    </xdr:sp>
    <xdr:clientData/>
  </xdr:twoCellAnchor>
  <xdr:twoCellAnchor>
    <xdr:from>
      <xdr:col>2</xdr:col>
      <xdr:colOff>114299</xdr:colOff>
      <xdr:row>17</xdr:row>
      <xdr:rowOff>209551</xdr:rowOff>
    </xdr:from>
    <xdr:to>
      <xdr:col>2</xdr:col>
      <xdr:colOff>2562225</xdr:colOff>
      <xdr:row>17</xdr:row>
      <xdr:rowOff>447675</xdr:rowOff>
    </xdr:to>
    <xdr:sp macro="" textlink="">
      <xdr:nvSpPr>
        <xdr:cNvPr id="3" name="TextBox 2"/>
        <xdr:cNvSpPr txBox="1"/>
      </xdr:nvSpPr>
      <xdr:spPr>
        <a:xfrm>
          <a:off x="1333499" y="3657601"/>
          <a:ext cx="2447926" cy="238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INSEREZ</a:t>
          </a:r>
          <a:r>
            <a:rPr lang="fr-FR" sz="1000" baseline="0">
              <a:solidFill>
                <a:schemeClr val="accent6">
                  <a:lumMod val="75000"/>
                </a:schemeClr>
              </a:solidFill>
            </a:rPr>
            <a:t> UN CHIFFRE ENTRE 0 ET 100</a:t>
          </a:r>
          <a:endParaRPr lang="fr-FR" sz="1000">
            <a:solidFill>
              <a:schemeClr val="accent6">
                <a:lumMod val="75000"/>
              </a:schemeClr>
            </a:solidFill>
          </a:endParaRPr>
        </a:p>
      </xdr:txBody>
    </xdr:sp>
    <xdr:clientData/>
  </xdr:twoCellAnchor>
  <xdr:twoCellAnchor>
    <xdr:from>
      <xdr:col>2</xdr:col>
      <xdr:colOff>40823</xdr:colOff>
      <xdr:row>21</xdr:row>
      <xdr:rowOff>40821</xdr:rowOff>
    </xdr:from>
    <xdr:to>
      <xdr:col>2</xdr:col>
      <xdr:colOff>1768929</xdr:colOff>
      <xdr:row>23</xdr:row>
      <xdr:rowOff>0</xdr:rowOff>
    </xdr:to>
    <xdr:sp macro="" textlink="">
      <xdr:nvSpPr>
        <xdr:cNvPr id="5" name="TextBox 4"/>
        <xdr:cNvSpPr txBox="1"/>
      </xdr:nvSpPr>
      <xdr:spPr>
        <a:xfrm>
          <a:off x="1260023" y="6822621"/>
          <a:ext cx="1728106" cy="4640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accent6">
                  <a:lumMod val="75000"/>
                </a:schemeClr>
              </a:solidFill>
            </a:rPr>
            <a:t>SELECTIONNER UNE CASE PAR COLONNE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51</xdr:row>
      <xdr:rowOff>0</xdr:rowOff>
    </xdr:from>
    <xdr:to>
      <xdr:col>2</xdr:col>
      <xdr:colOff>895350</xdr:colOff>
      <xdr:row>52</xdr:row>
      <xdr:rowOff>57150</xdr:rowOff>
    </xdr:to>
    <xdr:sp macro="" textlink="">
      <xdr:nvSpPr>
        <xdr:cNvPr id="14" name="TextBox 13"/>
        <xdr:cNvSpPr txBox="1"/>
      </xdr:nvSpPr>
      <xdr:spPr>
        <a:xfrm>
          <a:off x="1219200" y="367665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2</xdr:col>
      <xdr:colOff>0</xdr:colOff>
      <xdr:row>58</xdr:row>
      <xdr:rowOff>0</xdr:rowOff>
    </xdr:from>
    <xdr:to>
      <xdr:col>2</xdr:col>
      <xdr:colOff>895350</xdr:colOff>
      <xdr:row>59</xdr:row>
      <xdr:rowOff>57150</xdr:rowOff>
    </xdr:to>
    <xdr:sp macro="" textlink="">
      <xdr:nvSpPr>
        <xdr:cNvPr id="15" name="TextBox 14"/>
        <xdr:cNvSpPr txBox="1"/>
      </xdr:nvSpPr>
      <xdr:spPr>
        <a:xfrm>
          <a:off x="1219200" y="5010150"/>
          <a:ext cx="8953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accent6">
                  <a:lumMod val="75000"/>
                </a:schemeClr>
              </a:solidFill>
            </a:rPr>
            <a:t>SELECT ONE</a:t>
          </a:r>
        </a:p>
      </xdr:txBody>
    </xdr:sp>
    <xdr:clientData/>
  </xdr:twoCellAnchor>
  <xdr:twoCellAnchor>
    <xdr:from>
      <xdr:col>1</xdr:col>
      <xdr:colOff>581025</xdr:colOff>
      <xdr:row>40</xdr:row>
      <xdr:rowOff>171450</xdr:rowOff>
    </xdr:from>
    <xdr:to>
      <xdr:col>2</xdr:col>
      <xdr:colOff>1699531</xdr:colOff>
      <xdr:row>42</xdr:row>
      <xdr:rowOff>66675</xdr:rowOff>
    </xdr:to>
    <xdr:sp macro="" textlink="">
      <xdr:nvSpPr>
        <xdr:cNvPr id="18" name="TextBox 17"/>
        <xdr:cNvSpPr txBox="1"/>
      </xdr:nvSpPr>
      <xdr:spPr>
        <a:xfrm>
          <a:off x="1190625" y="1752600"/>
          <a:ext cx="1728106"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6</xdr:col>
      <xdr:colOff>19050</xdr:colOff>
      <xdr:row>40</xdr:row>
      <xdr:rowOff>0</xdr:rowOff>
    </xdr:from>
    <xdr:to>
      <xdr:col>7</xdr:col>
      <xdr:colOff>1266825</xdr:colOff>
      <xdr:row>41</xdr:row>
      <xdr:rowOff>123825</xdr:rowOff>
    </xdr:to>
    <xdr:sp macro="" textlink="">
      <xdr:nvSpPr>
        <xdr:cNvPr id="19" name="TextBox 18"/>
        <xdr:cNvSpPr txBox="1"/>
      </xdr:nvSpPr>
      <xdr:spPr>
        <a:xfrm>
          <a:off x="5486400" y="9115425"/>
          <a:ext cx="1533525" cy="314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2</xdr:col>
      <xdr:colOff>0</xdr:colOff>
      <xdr:row>51</xdr:row>
      <xdr:rowOff>0</xdr:rowOff>
    </xdr:from>
    <xdr:to>
      <xdr:col>2</xdr:col>
      <xdr:colOff>1728106</xdr:colOff>
      <xdr:row>52</xdr:row>
      <xdr:rowOff>76200</xdr:rowOff>
    </xdr:to>
    <xdr:sp macro="" textlink="">
      <xdr:nvSpPr>
        <xdr:cNvPr id="20" name="TextBox 19"/>
        <xdr:cNvSpPr txBox="1"/>
      </xdr:nvSpPr>
      <xdr:spPr>
        <a:xfrm>
          <a:off x="1219200" y="3676650"/>
          <a:ext cx="1728106" cy="26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6</xdr:col>
      <xdr:colOff>19050</xdr:colOff>
      <xdr:row>50</xdr:row>
      <xdr:rowOff>161924</xdr:rowOff>
    </xdr:from>
    <xdr:to>
      <xdr:col>7</xdr:col>
      <xdr:colOff>1771650</xdr:colOff>
      <xdr:row>54</xdr:row>
      <xdr:rowOff>19049</xdr:rowOff>
    </xdr:to>
    <xdr:sp macro="" textlink="">
      <xdr:nvSpPr>
        <xdr:cNvPr id="21" name="TextBox 20"/>
        <xdr:cNvSpPr txBox="1"/>
      </xdr:nvSpPr>
      <xdr:spPr>
        <a:xfrm>
          <a:off x="5486400" y="11182349"/>
          <a:ext cx="2038350" cy="619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(seulement</a:t>
          </a:r>
          <a:r>
            <a:rPr lang="fr-FR" sz="1000" baseline="0">
              <a:solidFill>
                <a:schemeClr val="accent6">
                  <a:lumMod val="75000"/>
                </a:schemeClr>
              </a:solidFill>
            </a:rPr>
            <a:t> s'il y a eu des problèmes d’érosion)</a:t>
          </a:r>
          <a:endParaRPr lang="fr-FR" sz="1000">
            <a:solidFill>
              <a:schemeClr val="accent6">
                <a:lumMod val="75000"/>
              </a:schemeClr>
            </a:solidFill>
          </a:endParaRPr>
        </a:p>
      </xdr:txBody>
    </xdr:sp>
    <xdr:clientData/>
  </xdr:twoCellAnchor>
  <xdr:twoCellAnchor>
    <xdr:from>
      <xdr:col>2</xdr:col>
      <xdr:colOff>0</xdr:colOff>
      <xdr:row>58</xdr:row>
      <xdr:rowOff>0</xdr:rowOff>
    </xdr:from>
    <xdr:to>
      <xdr:col>2</xdr:col>
      <xdr:colOff>1728106</xdr:colOff>
      <xdr:row>59</xdr:row>
      <xdr:rowOff>85725</xdr:rowOff>
    </xdr:to>
    <xdr:sp macro="" textlink="">
      <xdr:nvSpPr>
        <xdr:cNvPr id="22" name="TextBox 21"/>
        <xdr:cNvSpPr txBox="1"/>
      </xdr:nvSpPr>
      <xdr:spPr>
        <a:xfrm>
          <a:off x="1219200" y="5010150"/>
          <a:ext cx="1728106"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2</xdr:col>
      <xdr:colOff>0</xdr:colOff>
      <xdr:row>6</xdr:row>
      <xdr:rowOff>161925</xdr:rowOff>
    </xdr:from>
    <xdr:to>
      <xdr:col>2</xdr:col>
      <xdr:colOff>2124075</xdr:colOff>
      <xdr:row>8</xdr:row>
      <xdr:rowOff>19049</xdr:rowOff>
    </xdr:to>
    <xdr:sp macro="" textlink="">
      <xdr:nvSpPr>
        <xdr:cNvPr id="23" name="TextBox 22"/>
        <xdr:cNvSpPr txBox="1"/>
      </xdr:nvSpPr>
      <xdr:spPr>
        <a:xfrm>
          <a:off x="1219200" y="1600200"/>
          <a:ext cx="2124075" cy="238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INSEREZ</a:t>
          </a:r>
          <a:r>
            <a:rPr lang="fr-FR" sz="1000" baseline="0">
              <a:solidFill>
                <a:schemeClr val="accent6">
                  <a:lumMod val="75000"/>
                </a:schemeClr>
              </a:solidFill>
            </a:rPr>
            <a:t> UN CHIFFRE ENTRE 0 ET 100</a:t>
          </a:r>
          <a:endParaRPr lang="fr-FR" sz="1000">
            <a:solidFill>
              <a:schemeClr val="accent6">
                <a:lumMod val="75000"/>
              </a:schemeClr>
            </a:solidFill>
          </a:endParaRPr>
        </a:p>
      </xdr:txBody>
    </xdr:sp>
    <xdr:clientData/>
  </xdr:twoCellAnchor>
  <xdr:twoCellAnchor>
    <xdr:from>
      <xdr:col>2</xdr:col>
      <xdr:colOff>0</xdr:colOff>
      <xdr:row>13</xdr:row>
      <xdr:rowOff>0</xdr:rowOff>
    </xdr:from>
    <xdr:to>
      <xdr:col>2</xdr:col>
      <xdr:colOff>2124075</xdr:colOff>
      <xdr:row>14</xdr:row>
      <xdr:rowOff>47624</xdr:rowOff>
    </xdr:to>
    <xdr:sp macro="" textlink="">
      <xdr:nvSpPr>
        <xdr:cNvPr id="24" name="TextBox 23"/>
        <xdr:cNvSpPr txBox="1"/>
      </xdr:nvSpPr>
      <xdr:spPr>
        <a:xfrm>
          <a:off x="1219200" y="2962275"/>
          <a:ext cx="2124075" cy="238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INSEREZ</a:t>
          </a:r>
          <a:r>
            <a:rPr lang="fr-FR" sz="1000" baseline="0">
              <a:solidFill>
                <a:schemeClr val="accent6">
                  <a:lumMod val="75000"/>
                </a:schemeClr>
              </a:solidFill>
            </a:rPr>
            <a:t> UN CHIFFRE ENTRE 0 ET 100</a:t>
          </a:r>
          <a:endParaRPr lang="fr-FR" sz="1000">
            <a:solidFill>
              <a:schemeClr val="accent6">
                <a:lumMod val="75000"/>
              </a:schemeClr>
            </a:solidFill>
          </a:endParaRPr>
        </a:p>
      </xdr:txBody>
    </xdr:sp>
    <xdr:clientData/>
  </xdr:twoCellAnchor>
  <xdr:twoCellAnchor>
    <xdr:from>
      <xdr:col>2</xdr:col>
      <xdr:colOff>0</xdr:colOff>
      <xdr:row>18</xdr:row>
      <xdr:rowOff>114300</xdr:rowOff>
    </xdr:from>
    <xdr:to>
      <xdr:col>2</xdr:col>
      <xdr:colOff>2124075</xdr:colOff>
      <xdr:row>19</xdr:row>
      <xdr:rowOff>161924</xdr:rowOff>
    </xdr:to>
    <xdr:sp macro="" textlink="">
      <xdr:nvSpPr>
        <xdr:cNvPr id="25" name="TextBox 24"/>
        <xdr:cNvSpPr txBox="1"/>
      </xdr:nvSpPr>
      <xdr:spPr>
        <a:xfrm>
          <a:off x="1219200" y="4305300"/>
          <a:ext cx="2124075" cy="3143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INSEREZ</a:t>
          </a:r>
          <a:r>
            <a:rPr lang="fr-FR" sz="1000" baseline="0">
              <a:solidFill>
                <a:schemeClr val="accent6">
                  <a:lumMod val="75000"/>
                </a:schemeClr>
              </a:solidFill>
            </a:rPr>
            <a:t> UN CHIFFRE ENTRE 0 ET 100</a:t>
          </a:r>
          <a:endParaRPr lang="fr-FR" sz="1000">
            <a:solidFill>
              <a:schemeClr val="accent6">
                <a:lumMod val="75000"/>
              </a:schemeClr>
            </a:solidFill>
          </a:endParaRPr>
        </a:p>
      </xdr:txBody>
    </xdr:sp>
    <xdr:clientData/>
  </xdr:twoCellAnchor>
  <xdr:twoCellAnchor>
    <xdr:from>
      <xdr:col>2</xdr:col>
      <xdr:colOff>0</xdr:colOff>
      <xdr:row>25</xdr:row>
      <xdr:rowOff>0</xdr:rowOff>
    </xdr:from>
    <xdr:to>
      <xdr:col>2</xdr:col>
      <xdr:colOff>2124075</xdr:colOff>
      <xdr:row>26</xdr:row>
      <xdr:rowOff>47624</xdr:rowOff>
    </xdr:to>
    <xdr:sp macro="" textlink="">
      <xdr:nvSpPr>
        <xdr:cNvPr id="26" name="TextBox 25"/>
        <xdr:cNvSpPr txBox="1"/>
      </xdr:nvSpPr>
      <xdr:spPr>
        <a:xfrm>
          <a:off x="1219200" y="5629275"/>
          <a:ext cx="2124075" cy="238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INSEREZ</a:t>
          </a:r>
          <a:r>
            <a:rPr lang="fr-FR" sz="1000" baseline="0">
              <a:solidFill>
                <a:schemeClr val="accent6">
                  <a:lumMod val="75000"/>
                </a:schemeClr>
              </a:solidFill>
            </a:rPr>
            <a:t> UN CHIFFRE ENTRE 0 ET 100</a:t>
          </a:r>
          <a:endParaRPr lang="fr-FR" sz="1000">
            <a:solidFill>
              <a:schemeClr val="accent6">
                <a:lumMod val="75000"/>
              </a:schemeClr>
            </a:solidFill>
          </a:endParaRPr>
        </a:p>
      </xdr:txBody>
    </xdr:sp>
    <xdr:clientData/>
  </xdr:twoCellAnchor>
  <xdr:twoCellAnchor>
    <xdr:from>
      <xdr:col>2</xdr:col>
      <xdr:colOff>0</xdr:colOff>
      <xdr:row>31</xdr:row>
      <xdr:rowOff>0</xdr:rowOff>
    </xdr:from>
    <xdr:to>
      <xdr:col>2</xdr:col>
      <xdr:colOff>2124075</xdr:colOff>
      <xdr:row>32</xdr:row>
      <xdr:rowOff>47624</xdr:rowOff>
    </xdr:to>
    <xdr:sp macro="" textlink="">
      <xdr:nvSpPr>
        <xdr:cNvPr id="27" name="TextBox 26"/>
        <xdr:cNvSpPr txBox="1"/>
      </xdr:nvSpPr>
      <xdr:spPr>
        <a:xfrm>
          <a:off x="1219200" y="7038975"/>
          <a:ext cx="2124075" cy="238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INSEREZ</a:t>
          </a:r>
          <a:r>
            <a:rPr lang="fr-FR" sz="1000" baseline="0">
              <a:solidFill>
                <a:schemeClr val="accent6">
                  <a:lumMod val="75000"/>
                </a:schemeClr>
              </a:solidFill>
            </a:rPr>
            <a:t> UN CHIFFRE ENTRE 0 ET 100</a:t>
          </a:r>
          <a:endParaRPr lang="fr-FR" sz="1000">
            <a:solidFill>
              <a:schemeClr val="accent6">
                <a:lumMod val="75000"/>
              </a:schemeClr>
            </a:solidFill>
          </a:endParaRPr>
        </a:p>
      </xdr:txBody>
    </xdr:sp>
    <xdr:clientData/>
  </xdr:twoCellAnchor>
  <xdr:twoCellAnchor>
    <xdr:from>
      <xdr:col>7</xdr:col>
      <xdr:colOff>0</xdr:colOff>
      <xdr:row>7</xdr:row>
      <xdr:rowOff>0</xdr:rowOff>
    </xdr:from>
    <xdr:to>
      <xdr:col>7</xdr:col>
      <xdr:colOff>1533525</xdr:colOff>
      <xdr:row>8</xdr:row>
      <xdr:rowOff>123825</xdr:rowOff>
    </xdr:to>
    <xdr:sp macro="" textlink="">
      <xdr:nvSpPr>
        <xdr:cNvPr id="28" name="TextBox 27"/>
        <xdr:cNvSpPr txBox="1"/>
      </xdr:nvSpPr>
      <xdr:spPr>
        <a:xfrm>
          <a:off x="5848350" y="1628775"/>
          <a:ext cx="1533525" cy="314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7</xdr:col>
      <xdr:colOff>0</xdr:colOff>
      <xdr:row>13</xdr:row>
      <xdr:rowOff>0</xdr:rowOff>
    </xdr:from>
    <xdr:to>
      <xdr:col>7</xdr:col>
      <xdr:colOff>1533525</xdr:colOff>
      <xdr:row>14</xdr:row>
      <xdr:rowOff>123825</xdr:rowOff>
    </xdr:to>
    <xdr:sp macro="" textlink="">
      <xdr:nvSpPr>
        <xdr:cNvPr id="29" name="TextBox 28"/>
        <xdr:cNvSpPr txBox="1"/>
      </xdr:nvSpPr>
      <xdr:spPr>
        <a:xfrm>
          <a:off x="5848350" y="2962275"/>
          <a:ext cx="1533525" cy="314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7</xdr:col>
      <xdr:colOff>28575</xdr:colOff>
      <xdr:row>18</xdr:row>
      <xdr:rowOff>133350</xdr:rowOff>
    </xdr:from>
    <xdr:to>
      <xdr:col>7</xdr:col>
      <xdr:colOff>1562100</xdr:colOff>
      <xdr:row>19</xdr:row>
      <xdr:rowOff>180975</xdr:rowOff>
    </xdr:to>
    <xdr:sp macro="" textlink="">
      <xdr:nvSpPr>
        <xdr:cNvPr id="31" name="TextBox 30"/>
        <xdr:cNvSpPr txBox="1"/>
      </xdr:nvSpPr>
      <xdr:spPr>
        <a:xfrm>
          <a:off x="5876925" y="4324350"/>
          <a:ext cx="1533525" cy="314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7</xdr:col>
      <xdr:colOff>0</xdr:colOff>
      <xdr:row>25</xdr:row>
      <xdr:rowOff>0</xdr:rowOff>
    </xdr:from>
    <xdr:to>
      <xdr:col>7</xdr:col>
      <xdr:colOff>1533525</xdr:colOff>
      <xdr:row>26</xdr:row>
      <xdr:rowOff>123825</xdr:rowOff>
    </xdr:to>
    <xdr:sp macro="" textlink="">
      <xdr:nvSpPr>
        <xdr:cNvPr id="32" name="TextBox 31"/>
        <xdr:cNvSpPr txBox="1"/>
      </xdr:nvSpPr>
      <xdr:spPr>
        <a:xfrm>
          <a:off x="5848350" y="5791200"/>
          <a:ext cx="1533525" cy="314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6</xdr:col>
      <xdr:colOff>276225</xdr:colOff>
      <xdr:row>31</xdr:row>
      <xdr:rowOff>76200</xdr:rowOff>
    </xdr:from>
    <xdr:to>
      <xdr:col>7</xdr:col>
      <xdr:colOff>1524000</xdr:colOff>
      <xdr:row>33</xdr:row>
      <xdr:rowOff>9525</xdr:rowOff>
    </xdr:to>
    <xdr:sp macro="" textlink="">
      <xdr:nvSpPr>
        <xdr:cNvPr id="33" name="TextBox 32"/>
        <xdr:cNvSpPr txBox="1"/>
      </xdr:nvSpPr>
      <xdr:spPr>
        <a:xfrm>
          <a:off x="5838825" y="7277100"/>
          <a:ext cx="1533525" cy="314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19050</xdr:colOff>
      <xdr:row>7</xdr:row>
      <xdr:rowOff>57150</xdr:rowOff>
    </xdr:from>
    <xdr:to>
      <xdr:col>2</xdr:col>
      <xdr:colOff>1747156</xdr:colOff>
      <xdr:row>8</xdr:row>
      <xdr:rowOff>142875</xdr:rowOff>
    </xdr:to>
    <xdr:sp macro="" textlink="">
      <xdr:nvSpPr>
        <xdr:cNvPr id="6" name="TextBox 5"/>
        <xdr:cNvSpPr txBox="1"/>
      </xdr:nvSpPr>
      <xdr:spPr>
        <a:xfrm>
          <a:off x="1238250" y="1762125"/>
          <a:ext cx="1728106"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2</xdr:col>
      <xdr:colOff>9525</xdr:colOff>
      <xdr:row>14</xdr:row>
      <xdr:rowOff>180974</xdr:rowOff>
    </xdr:from>
    <xdr:to>
      <xdr:col>2</xdr:col>
      <xdr:colOff>1737631</xdr:colOff>
      <xdr:row>16</xdr:row>
      <xdr:rowOff>28574</xdr:rowOff>
    </xdr:to>
    <xdr:sp macro="" textlink="">
      <xdr:nvSpPr>
        <xdr:cNvPr id="7" name="TextBox 6"/>
        <xdr:cNvSpPr txBox="1"/>
      </xdr:nvSpPr>
      <xdr:spPr>
        <a:xfrm>
          <a:off x="1228725" y="3219449"/>
          <a:ext cx="1728106" cy="257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7</xdr:col>
      <xdr:colOff>47625</xdr:colOff>
      <xdr:row>7</xdr:row>
      <xdr:rowOff>171450</xdr:rowOff>
    </xdr:from>
    <xdr:to>
      <xdr:col>7</xdr:col>
      <xdr:colOff>1666875</xdr:colOff>
      <xdr:row>9</xdr:row>
      <xdr:rowOff>66675</xdr:rowOff>
    </xdr:to>
    <xdr:sp macro="" textlink="">
      <xdr:nvSpPr>
        <xdr:cNvPr id="8" name="TextBox 7"/>
        <xdr:cNvSpPr txBox="1"/>
      </xdr:nvSpPr>
      <xdr:spPr>
        <a:xfrm>
          <a:off x="5800725" y="1876425"/>
          <a:ext cx="1619250"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7</xdr:col>
      <xdr:colOff>9525</xdr:colOff>
      <xdr:row>14</xdr:row>
      <xdr:rowOff>180975</xdr:rowOff>
    </xdr:from>
    <xdr:to>
      <xdr:col>7</xdr:col>
      <xdr:colOff>1571625</xdr:colOff>
      <xdr:row>16</xdr:row>
      <xdr:rowOff>19049</xdr:rowOff>
    </xdr:to>
    <xdr:sp macro="" textlink="">
      <xdr:nvSpPr>
        <xdr:cNvPr id="9" name="TextBox 8"/>
        <xdr:cNvSpPr txBox="1"/>
      </xdr:nvSpPr>
      <xdr:spPr>
        <a:xfrm>
          <a:off x="5762625" y="3209925"/>
          <a:ext cx="156210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0"/>
  <sheetViews>
    <sheetView workbookViewId="0">
      <selection activeCell="O9" sqref="O9"/>
    </sheetView>
  </sheetViews>
  <sheetFormatPr defaultRowHeight="15"/>
  <sheetData>
    <row r="1" spans="2:14" ht="15.75" thickBot="1"/>
    <row r="2" spans="2:14" ht="26.25">
      <c r="B2" s="113" t="s">
        <v>42</v>
      </c>
      <c r="C2" s="114"/>
      <c r="D2" s="114"/>
      <c r="E2" s="114"/>
      <c r="F2" s="114"/>
      <c r="G2" s="114"/>
      <c r="H2" s="114"/>
      <c r="I2" s="114"/>
      <c r="J2" s="114"/>
      <c r="K2" s="114"/>
      <c r="L2" s="114"/>
      <c r="M2" s="114"/>
      <c r="N2" s="115"/>
    </row>
    <row r="3" spans="2:14">
      <c r="B3" s="7"/>
      <c r="C3" s="9"/>
      <c r="D3" s="9"/>
      <c r="E3" s="9"/>
      <c r="F3" s="9"/>
      <c r="G3" s="9"/>
      <c r="H3" s="9"/>
      <c r="I3" s="9"/>
      <c r="J3" s="9"/>
      <c r="K3" s="9"/>
      <c r="L3" s="9"/>
      <c r="M3" s="9"/>
      <c r="N3" s="8"/>
    </row>
    <row r="4" spans="2:14" ht="63" customHeight="1">
      <c r="B4" s="7"/>
      <c r="C4" s="111" t="s">
        <v>43</v>
      </c>
      <c r="D4" s="111"/>
      <c r="E4" s="111"/>
      <c r="F4" s="111"/>
      <c r="G4" s="111"/>
      <c r="H4" s="111"/>
      <c r="I4" s="111"/>
      <c r="J4" s="111"/>
      <c r="K4" s="111"/>
      <c r="L4" s="111"/>
      <c r="M4" s="111"/>
      <c r="N4" s="8"/>
    </row>
    <row r="5" spans="2:14" ht="84.75" customHeight="1">
      <c r="B5" s="7"/>
      <c r="C5" s="111" t="s">
        <v>44</v>
      </c>
      <c r="D5" s="111"/>
      <c r="E5" s="111"/>
      <c r="F5" s="111"/>
      <c r="G5" s="111"/>
      <c r="H5" s="111"/>
      <c r="I5" s="111"/>
      <c r="J5" s="111"/>
      <c r="K5" s="111"/>
      <c r="L5" s="111"/>
      <c r="M5" s="111"/>
      <c r="N5" s="8"/>
    </row>
    <row r="6" spans="2:14">
      <c r="B6" s="7"/>
      <c r="C6" s="9"/>
      <c r="D6" s="9"/>
      <c r="E6" s="9"/>
      <c r="F6" s="9"/>
      <c r="G6" s="9"/>
      <c r="H6" s="9"/>
      <c r="I6" s="9"/>
      <c r="J6" s="9"/>
      <c r="K6" s="9"/>
      <c r="L6" s="9"/>
      <c r="M6" s="9"/>
      <c r="N6" s="8"/>
    </row>
    <row r="7" spans="2:14" ht="15.75">
      <c r="B7" s="7"/>
      <c r="C7" s="92" t="s">
        <v>45</v>
      </c>
      <c r="D7" s="9"/>
      <c r="E7" s="9"/>
      <c r="F7" s="9"/>
      <c r="G7" s="9"/>
      <c r="H7" s="9"/>
      <c r="I7" s="9"/>
      <c r="J7" s="9"/>
      <c r="K7" s="9"/>
      <c r="L7" s="9"/>
      <c r="M7" s="9"/>
      <c r="N7" s="8"/>
    </row>
    <row r="8" spans="2:14" ht="39" customHeight="1">
      <c r="B8" s="7"/>
      <c r="C8" s="111" t="s">
        <v>211</v>
      </c>
      <c r="D8" s="111"/>
      <c r="E8" s="111"/>
      <c r="F8" s="111"/>
      <c r="G8" s="111"/>
      <c r="H8" s="111"/>
      <c r="I8" s="111"/>
      <c r="J8" s="111"/>
      <c r="K8" s="111"/>
      <c r="L8" s="111"/>
      <c r="M8" s="111"/>
      <c r="N8" s="8"/>
    </row>
    <row r="9" spans="2:14" ht="36" customHeight="1">
      <c r="B9" s="7"/>
      <c r="C9" s="112" t="s">
        <v>46</v>
      </c>
      <c r="D9" s="111"/>
      <c r="E9" s="111"/>
      <c r="F9" s="111"/>
      <c r="G9" s="111"/>
      <c r="H9" s="111"/>
      <c r="I9" s="111"/>
      <c r="J9" s="111"/>
      <c r="K9" s="111"/>
      <c r="L9" s="111"/>
      <c r="M9" s="111"/>
      <c r="N9" s="8"/>
    </row>
    <row r="10" spans="2:14" ht="34.5" customHeight="1">
      <c r="B10" s="7"/>
      <c r="C10" s="112" t="s">
        <v>47</v>
      </c>
      <c r="D10" s="111"/>
      <c r="E10" s="111"/>
      <c r="F10" s="111"/>
      <c r="G10" s="111"/>
      <c r="H10" s="111"/>
      <c r="I10" s="111"/>
      <c r="J10" s="111"/>
      <c r="K10" s="111"/>
      <c r="L10" s="111"/>
      <c r="M10" s="111"/>
      <c r="N10" s="8"/>
    </row>
    <row r="11" spans="2:14" ht="39" customHeight="1">
      <c r="B11" s="7"/>
      <c r="C11" s="112" t="s">
        <v>48</v>
      </c>
      <c r="D11" s="111"/>
      <c r="E11" s="111"/>
      <c r="F11" s="111"/>
      <c r="G11" s="111"/>
      <c r="H11" s="111"/>
      <c r="I11" s="111"/>
      <c r="J11" s="111"/>
      <c r="K11" s="111"/>
      <c r="L11" s="111"/>
      <c r="M11" s="111"/>
      <c r="N11" s="8"/>
    </row>
    <row r="12" spans="2:14" ht="38.25" customHeight="1">
      <c r="B12" s="7"/>
      <c r="C12" s="112" t="s">
        <v>212</v>
      </c>
      <c r="D12" s="111"/>
      <c r="E12" s="111"/>
      <c r="F12" s="111"/>
      <c r="G12" s="111"/>
      <c r="H12" s="111"/>
      <c r="I12" s="111"/>
      <c r="J12" s="111"/>
      <c r="K12" s="111"/>
      <c r="L12" s="111"/>
      <c r="M12" s="111"/>
      <c r="N12" s="8"/>
    </row>
    <row r="13" spans="2:14" ht="57.75" customHeight="1">
      <c r="B13" s="7"/>
      <c r="C13" s="112" t="s">
        <v>49</v>
      </c>
      <c r="D13" s="112"/>
      <c r="E13" s="112"/>
      <c r="F13" s="112"/>
      <c r="G13" s="112"/>
      <c r="H13" s="112"/>
      <c r="I13" s="112"/>
      <c r="J13" s="112"/>
      <c r="K13" s="112"/>
      <c r="L13" s="112"/>
      <c r="M13" s="112"/>
      <c r="N13" s="8"/>
    </row>
    <row r="14" spans="2:14" ht="36.75" customHeight="1">
      <c r="B14" s="7"/>
      <c r="C14" s="112" t="s">
        <v>50</v>
      </c>
      <c r="D14" s="111"/>
      <c r="E14" s="111"/>
      <c r="F14" s="111"/>
      <c r="G14" s="111"/>
      <c r="H14" s="111"/>
      <c r="I14" s="111"/>
      <c r="J14" s="111"/>
      <c r="K14" s="111"/>
      <c r="L14" s="111"/>
      <c r="M14" s="111"/>
      <c r="N14" s="8"/>
    </row>
    <row r="15" spans="2:14" ht="39.75" customHeight="1">
      <c r="B15" s="7"/>
      <c r="C15" s="112" t="s">
        <v>51</v>
      </c>
      <c r="D15" s="111"/>
      <c r="E15" s="111"/>
      <c r="F15" s="111"/>
      <c r="G15" s="111"/>
      <c r="H15" s="111"/>
      <c r="I15" s="111"/>
      <c r="J15" s="111"/>
      <c r="K15" s="111"/>
      <c r="L15" s="111"/>
      <c r="M15" s="111"/>
      <c r="N15" s="8"/>
    </row>
    <row r="16" spans="2:14" ht="15.75">
      <c r="B16" s="7"/>
      <c r="C16" s="94" t="s">
        <v>52</v>
      </c>
      <c r="D16" s="93"/>
      <c r="E16" s="93"/>
      <c r="F16" s="9"/>
      <c r="G16" s="9"/>
      <c r="H16" s="9"/>
      <c r="I16" s="9"/>
      <c r="J16" s="9"/>
      <c r="K16" s="9"/>
      <c r="L16" s="9"/>
      <c r="M16" s="9"/>
      <c r="N16" s="8"/>
    </row>
    <row r="17" spans="2:14" ht="33.75" customHeight="1">
      <c r="B17" s="7"/>
      <c r="C17" s="111" t="s">
        <v>53</v>
      </c>
      <c r="D17" s="111"/>
      <c r="E17" s="111"/>
      <c r="F17" s="111"/>
      <c r="G17" s="111"/>
      <c r="H17" s="111"/>
      <c r="I17" s="111"/>
      <c r="J17" s="111"/>
      <c r="K17" s="111"/>
      <c r="L17" s="111"/>
      <c r="M17" s="111"/>
      <c r="N17" s="8"/>
    </row>
    <row r="18" spans="2:14" ht="50.25" customHeight="1">
      <c r="B18" s="7"/>
      <c r="C18" s="111" t="s">
        <v>54</v>
      </c>
      <c r="D18" s="111"/>
      <c r="E18" s="111"/>
      <c r="F18" s="111"/>
      <c r="G18" s="111"/>
      <c r="H18" s="111"/>
      <c r="I18" s="111"/>
      <c r="J18" s="111"/>
      <c r="K18" s="111"/>
      <c r="L18" s="111"/>
      <c r="M18" s="111"/>
      <c r="N18" s="8"/>
    </row>
    <row r="19" spans="2:14">
      <c r="B19" s="7"/>
      <c r="C19" s="9" t="s">
        <v>55</v>
      </c>
      <c r="D19" s="9"/>
      <c r="E19" s="9"/>
      <c r="F19" s="9"/>
      <c r="G19" s="9"/>
      <c r="H19" s="9"/>
      <c r="I19" s="9"/>
      <c r="J19" s="9"/>
      <c r="K19" s="9"/>
      <c r="L19" s="9"/>
      <c r="M19" s="9"/>
      <c r="N19" s="8"/>
    </row>
    <row r="20" spans="2:14" ht="15.75" thickBot="1">
      <c r="B20" s="10"/>
      <c r="C20" s="11"/>
      <c r="D20" s="11"/>
      <c r="E20" s="11"/>
      <c r="F20" s="11"/>
      <c r="G20" s="11"/>
      <c r="H20" s="11"/>
      <c r="I20" s="11"/>
      <c r="J20" s="11"/>
      <c r="K20" s="11"/>
      <c r="L20" s="11"/>
      <c r="M20" s="11"/>
      <c r="N20" s="12"/>
    </row>
  </sheetData>
  <sheetProtection algorithmName="SHA-512" hashValue="vLGRL9fl9moo8abSY32nMvc3dN5u25lvrGX3m+2hLWRoh/fALya/4AEofnOuTYQKWvCML2IU1AtNDpdIo4BaKg==" saltValue="0IqX98+aa0KDZ/HWC1XxUQ==" spinCount="100000" sheet="1" objects="1" scenarios="1" selectLockedCells="1" selectUnlockedCells="1"/>
  <mergeCells count="13">
    <mergeCell ref="C10:M10"/>
    <mergeCell ref="B2:N2"/>
    <mergeCell ref="C4:M4"/>
    <mergeCell ref="C5:M5"/>
    <mergeCell ref="C8:M8"/>
    <mergeCell ref="C9:M9"/>
    <mergeCell ref="C17:M17"/>
    <mergeCell ref="C18:M18"/>
    <mergeCell ref="C11:M11"/>
    <mergeCell ref="C12:M12"/>
    <mergeCell ref="C14:M14"/>
    <mergeCell ref="C15:M15"/>
    <mergeCell ref="C13:M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I25"/>
  <sheetViews>
    <sheetView workbookViewId="0">
      <selection activeCell="F6" sqref="F6"/>
    </sheetView>
  </sheetViews>
  <sheetFormatPr defaultRowHeight="15"/>
  <cols>
    <col min="3" max="3" width="34.5703125" customWidth="1"/>
    <col min="4" max="4" width="9.28515625" customWidth="1"/>
    <col min="5" max="5" width="2.85546875" customWidth="1"/>
    <col min="6" max="6" width="6.5703125" customWidth="1"/>
    <col min="7" max="7" width="2.7109375" customWidth="1"/>
    <col min="8" max="8" width="10.5703125" customWidth="1"/>
  </cols>
  <sheetData>
    <row r="1" spans="2:9" ht="26.25">
      <c r="B1" s="67" t="s">
        <v>57</v>
      </c>
    </row>
    <row r="2" spans="2:9">
      <c r="B2" s="68"/>
    </row>
    <row r="3" spans="2:9" ht="18.75">
      <c r="B3" s="69" t="s">
        <v>56</v>
      </c>
    </row>
    <row r="4" spans="2:9" ht="19.5" thickBot="1">
      <c r="C4" s="1"/>
    </row>
    <row r="5" spans="2:9">
      <c r="B5" s="4"/>
      <c r="C5" s="5"/>
      <c r="D5" s="5"/>
      <c r="E5" s="5"/>
      <c r="F5" s="5"/>
      <c r="G5" s="5"/>
      <c r="H5" s="5"/>
      <c r="I5" s="6"/>
    </row>
    <row r="6" spans="2:9" ht="20.100000000000001" customHeight="1">
      <c r="B6" s="7"/>
      <c r="C6" s="81" t="s">
        <v>63</v>
      </c>
      <c r="D6" s="62"/>
      <c r="E6" s="3" t="s">
        <v>0</v>
      </c>
      <c r="F6" s="63"/>
      <c r="G6" s="3" t="s">
        <v>0</v>
      </c>
      <c r="H6" s="64"/>
      <c r="I6" s="8"/>
    </row>
    <row r="7" spans="2:9" ht="20.100000000000001" customHeight="1">
      <c r="B7" s="7"/>
      <c r="C7" s="9"/>
      <c r="D7" s="96" t="s">
        <v>68</v>
      </c>
      <c r="E7" s="96"/>
      <c r="F7" s="96" t="s">
        <v>69</v>
      </c>
      <c r="G7" s="96"/>
      <c r="H7" s="96" t="s">
        <v>70</v>
      </c>
      <c r="I7" s="8"/>
    </row>
    <row r="8" spans="2:9" ht="20.100000000000001" customHeight="1">
      <c r="B8" s="7"/>
      <c r="C8" s="116" t="s">
        <v>64</v>
      </c>
      <c r="D8" s="117"/>
      <c r="E8" s="118"/>
      <c r="F8" s="118"/>
      <c r="G8" s="118"/>
      <c r="H8" s="119"/>
      <c r="I8" s="8"/>
    </row>
    <row r="9" spans="2:9" ht="20.100000000000001" customHeight="1">
      <c r="B9" s="7"/>
      <c r="C9" s="116"/>
      <c r="D9" s="9"/>
      <c r="E9" s="9"/>
      <c r="F9" s="9"/>
      <c r="G9" s="9"/>
      <c r="H9" s="9"/>
      <c r="I9" s="8"/>
    </row>
    <row r="10" spans="2:9" ht="32.25" customHeight="1">
      <c r="B10" s="7"/>
      <c r="C10" s="20" t="s">
        <v>66</v>
      </c>
      <c r="D10" s="117"/>
      <c r="E10" s="118"/>
      <c r="F10" s="118"/>
      <c r="G10" s="118"/>
      <c r="H10" s="119"/>
      <c r="I10" s="8"/>
    </row>
    <row r="11" spans="2:9">
      <c r="B11" s="7"/>
      <c r="C11" s="9"/>
      <c r="D11" s="9"/>
      <c r="E11" s="9"/>
      <c r="F11" s="9"/>
      <c r="G11" s="9"/>
      <c r="H11" s="9"/>
      <c r="I11" s="8"/>
    </row>
    <row r="12" spans="2:9" ht="20.100000000000001" customHeight="1">
      <c r="B12" s="7"/>
      <c r="C12" s="116" t="s">
        <v>65</v>
      </c>
      <c r="D12" s="117"/>
      <c r="E12" s="118"/>
      <c r="F12" s="118"/>
      <c r="G12" s="118"/>
      <c r="H12" s="119"/>
      <c r="I12" s="8"/>
    </row>
    <row r="13" spans="2:9" ht="20.100000000000001" customHeight="1">
      <c r="B13" s="7"/>
      <c r="C13" s="116"/>
      <c r="D13" s="21"/>
      <c r="E13" s="21"/>
      <c r="F13" s="21"/>
      <c r="G13" s="21"/>
      <c r="H13" s="21"/>
      <c r="I13" s="8"/>
    </row>
    <row r="14" spans="2:9" ht="29.25" customHeight="1">
      <c r="B14" s="7"/>
      <c r="C14" s="20" t="s">
        <v>67</v>
      </c>
      <c r="D14" s="117"/>
      <c r="E14" s="118"/>
      <c r="F14" s="118"/>
      <c r="G14" s="118"/>
      <c r="H14" s="119"/>
      <c r="I14" s="8"/>
    </row>
    <row r="15" spans="2:9" ht="30" customHeight="1">
      <c r="B15" s="7"/>
      <c r="C15" s="9"/>
      <c r="D15" s="121"/>
      <c r="E15" s="121"/>
      <c r="F15" s="121"/>
      <c r="G15" s="121"/>
      <c r="H15" s="121"/>
      <c r="I15" s="8"/>
    </row>
    <row r="16" spans="2:9" ht="20.100000000000001" customHeight="1">
      <c r="B16" s="7"/>
      <c r="C16" s="81" t="s">
        <v>58</v>
      </c>
      <c r="D16" s="122"/>
      <c r="E16" s="123"/>
      <c r="F16" s="123"/>
      <c r="G16" s="123"/>
      <c r="H16" s="124"/>
      <c r="I16" s="8"/>
    </row>
    <row r="17" spans="2:9">
      <c r="B17" s="7"/>
      <c r="C17" s="95"/>
      <c r="D17" s="9"/>
      <c r="E17" s="9"/>
      <c r="F17" s="9"/>
      <c r="G17" s="9"/>
      <c r="H17" s="9"/>
      <c r="I17" s="8"/>
    </row>
    <row r="18" spans="2:9" ht="20.100000000000001" customHeight="1">
      <c r="B18" s="7"/>
      <c r="C18" s="81" t="s">
        <v>59</v>
      </c>
      <c r="D18" s="117"/>
      <c r="E18" s="118"/>
      <c r="F18" s="118"/>
      <c r="G18" s="118"/>
      <c r="H18" s="119"/>
      <c r="I18" s="8"/>
    </row>
    <row r="19" spans="2:9">
      <c r="B19" s="7"/>
      <c r="C19" s="95"/>
      <c r="D19" s="9"/>
      <c r="E19" s="9"/>
      <c r="F19" s="9"/>
      <c r="G19" s="9"/>
      <c r="H19" s="9"/>
      <c r="I19" s="8"/>
    </row>
    <row r="20" spans="2:9" ht="20.100000000000001" customHeight="1">
      <c r="B20" s="7"/>
      <c r="C20" s="81" t="s">
        <v>60</v>
      </c>
      <c r="D20" s="117"/>
      <c r="E20" s="118"/>
      <c r="F20" s="118"/>
      <c r="G20" s="118"/>
      <c r="H20" s="119"/>
      <c r="I20" s="8"/>
    </row>
    <row r="21" spans="2:9">
      <c r="B21" s="80"/>
      <c r="C21" s="81"/>
      <c r="D21" s="82"/>
      <c r="E21" s="82"/>
      <c r="F21" s="82"/>
      <c r="G21" s="82"/>
      <c r="H21" s="82"/>
      <c r="I21" s="83"/>
    </row>
    <row r="22" spans="2:9">
      <c r="B22" s="80"/>
      <c r="C22" s="81" t="s">
        <v>61</v>
      </c>
      <c r="D22" s="117"/>
      <c r="E22" s="118"/>
      <c r="F22" s="118"/>
      <c r="G22" s="118"/>
      <c r="H22" s="119"/>
      <c r="I22" s="83"/>
    </row>
    <row r="23" spans="2:9">
      <c r="B23" s="80"/>
      <c r="C23" s="81"/>
      <c r="D23" s="82"/>
      <c r="E23" s="82"/>
      <c r="F23" s="82"/>
      <c r="G23" s="82"/>
      <c r="H23" s="82"/>
      <c r="I23" s="83"/>
    </row>
    <row r="24" spans="2:9">
      <c r="B24" s="80"/>
      <c r="C24" s="81" t="s">
        <v>62</v>
      </c>
      <c r="D24" s="120"/>
      <c r="E24" s="118"/>
      <c r="F24" s="118"/>
      <c r="G24" s="118"/>
      <c r="H24" s="119"/>
      <c r="I24" s="83"/>
    </row>
    <row r="25" spans="2:9" ht="15.75" thickBot="1">
      <c r="B25" s="84"/>
      <c r="C25" s="85"/>
      <c r="D25" s="85"/>
      <c r="E25" s="85"/>
      <c r="F25" s="85"/>
      <c r="G25" s="85"/>
      <c r="H25" s="85"/>
      <c r="I25" s="86"/>
    </row>
  </sheetData>
  <sheetProtection algorithmName="SHA-512" hashValue="Yw6iySUTV9SyMo/EE5thELPVeHr0wQ0XFf9zMIGS6s6KND/6MYF5ITt7ot6yEhjYFYQF/qRDjpRTM85sEck66Q==" saltValue="7gc+pbovFKIyK5qHXEd+Tg==" spinCount="100000" sheet="1" objects="1" scenarios="1" selectLockedCells="1"/>
  <mergeCells count="12">
    <mergeCell ref="C8:C9"/>
    <mergeCell ref="C12:C13"/>
    <mergeCell ref="D22:H22"/>
    <mergeCell ref="D24:H24"/>
    <mergeCell ref="D18:H18"/>
    <mergeCell ref="D20:H20"/>
    <mergeCell ref="D8:H8"/>
    <mergeCell ref="D10:H10"/>
    <mergeCell ref="D12:H12"/>
    <mergeCell ref="D15:H15"/>
    <mergeCell ref="D16:H16"/>
    <mergeCell ref="D14:H14"/>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9"/>
  <sheetViews>
    <sheetView zoomScale="85" zoomScaleNormal="85" workbookViewId="0">
      <selection activeCell="D12" sqref="D12:E12"/>
    </sheetView>
  </sheetViews>
  <sheetFormatPr defaultRowHeight="15"/>
  <cols>
    <col min="3" max="3" width="41" customWidth="1"/>
    <col min="4" max="4" width="4.7109375" customWidth="1"/>
    <col min="5" max="5" width="20.7109375" customWidth="1"/>
    <col min="6" max="6" width="4.7109375" customWidth="1"/>
    <col min="7" max="7" width="20.7109375" customWidth="1"/>
    <col min="8" max="8" width="4.7109375" customWidth="1"/>
    <col min="9" max="9" width="20.7109375" customWidth="1"/>
    <col min="10" max="10" width="4.7109375" customWidth="1"/>
    <col min="11" max="11" width="20.7109375" customWidth="1"/>
    <col min="12" max="12" width="4.7109375" customWidth="1"/>
    <col min="13" max="13" width="20.7109375" customWidth="1"/>
  </cols>
  <sheetData>
    <row r="1" spans="2:14" ht="26.25">
      <c r="B1" s="67" t="s">
        <v>57</v>
      </c>
    </row>
    <row r="2" spans="2:14">
      <c r="B2" s="68"/>
    </row>
    <row r="3" spans="2:14" ht="18.75">
      <c r="B3" s="69" t="s">
        <v>71</v>
      </c>
    </row>
    <row r="4" spans="2:14" ht="15.75" thickBot="1"/>
    <row r="5" spans="2:14">
      <c r="B5" s="4"/>
      <c r="C5" s="5"/>
      <c r="D5" s="5"/>
      <c r="E5" s="5"/>
      <c r="F5" s="5"/>
      <c r="G5" s="5"/>
      <c r="H5" s="5"/>
      <c r="I5" s="5"/>
      <c r="J5" s="5"/>
      <c r="K5" s="5"/>
      <c r="L5" s="5"/>
      <c r="M5" s="5"/>
      <c r="N5" s="6"/>
    </row>
    <row r="6" spans="2:14">
      <c r="B6" s="7"/>
      <c r="C6" s="9" t="s">
        <v>72</v>
      </c>
      <c r="D6" s="117"/>
      <c r="E6" s="119"/>
      <c r="F6" s="9"/>
      <c r="G6" s="9"/>
      <c r="H6" s="9"/>
      <c r="I6" s="9"/>
      <c r="J6" s="9"/>
      <c r="K6" s="9"/>
      <c r="L6" s="9"/>
      <c r="M6" s="9"/>
      <c r="N6" s="8"/>
    </row>
    <row r="7" spans="2:14">
      <c r="B7" s="7"/>
      <c r="C7" s="9"/>
      <c r="D7" s="70"/>
      <c r="E7" s="70"/>
      <c r="F7" s="9"/>
      <c r="G7" s="9"/>
      <c r="H7" s="9"/>
      <c r="I7" s="9"/>
      <c r="J7" s="9"/>
      <c r="K7" s="9"/>
      <c r="L7" s="9"/>
      <c r="M7" s="9"/>
      <c r="N7" s="8"/>
    </row>
    <row r="8" spans="2:14">
      <c r="B8" s="7"/>
      <c r="C8" s="9" t="s">
        <v>73</v>
      </c>
      <c r="D8" s="117"/>
      <c r="E8" s="119"/>
      <c r="F8" s="9"/>
      <c r="G8" s="9"/>
      <c r="H8" s="9"/>
      <c r="I8" s="9"/>
      <c r="J8" s="9"/>
      <c r="K8" s="9"/>
      <c r="L8" s="9"/>
      <c r="M8" s="9"/>
      <c r="N8" s="8"/>
    </row>
    <row r="9" spans="2:14">
      <c r="B9" s="7"/>
      <c r="C9" s="9"/>
      <c r="D9" s="70"/>
      <c r="E9" s="70"/>
      <c r="F9" s="9"/>
      <c r="G9" s="9"/>
      <c r="H9" s="9"/>
      <c r="I9" s="9"/>
      <c r="J9" s="9"/>
      <c r="K9" s="9"/>
      <c r="L9" s="9"/>
      <c r="M9" s="9"/>
      <c r="N9" s="8"/>
    </row>
    <row r="10" spans="2:14">
      <c r="B10" s="7"/>
      <c r="C10" s="9" t="s">
        <v>74</v>
      </c>
      <c r="D10" s="117"/>
      <c r="E10" s="119"/>
      <c r="F10" s="9"/>
      <c r="G10" s="9"/>
      <c r="H10" s="9"/>
      <c r="I10" s="9"/>
      <c r="J10" s="9"/>
      <c r="K10" s="9"/>
      <c r="L10" s="9"/>
      <c r="M10" s="9"/>
      <c r="N10" s="8"/>
    </row>
    <row r="11" spans="2:14">
      <c r="B11" s="7"/>
      <c r="C11" s="9"/>
      <c r="D11" s="70"/>
      <c r="E11" s="70"/>
      <c r="F11" s="9"/>
      <c r="G11" s="9"/>
      <c r="H11" s="9"/>
      <c r="I11" s="9"/>
      <c r="J11" s="9"/>
      <c r="K11" s="9"/>
      <c r="L11" s="9"/>
      <c r="M11" s="9"/>
      <c r="N11" s="8"/>
    </row>
    <row r="12" spans="2:14">
      <c r="B12" s="7"/>
      <c r="C12" s="9" t="s">
        <v>75</v>
      </c>
      <c r="D12" s="117"/>
      <c r="E12" s="119"/>
      <c r="F12" s="9"/>
      <c r="G12" s="9"/>
      <c r="H12" s="9"/>
      <c r="I12" s="9"/>
      <c r="J12" s="9"/>
      <c r="K12" s="9"/>
      <c r="L12" s="9"/>
      <c r="M12" s="9"/>
      <c r="N12" s="8"/>
    </row>
    <row r="13" spans="2:14">
      <c r="B13" s="7"/>
      <c r="C13" s="9"/>
      <c r="D13" s="70"/>
      <c r="E13" s="70"/>
      <c r="F13" s="9"/>
      <c r="G13" s="9"/>
      <c r="H13" s="9"/>
      <c r="I13" s="9"/>
      <c r="J13" s="9"/>
      <c r="K13" s="9"/>
      <c r="L13" s="9"/>
      <c r="M13" s="9"/>
      <c r="N13" s="8"/>
    </row>
    <row r="14" spans="2:14">
      <c r="B14" s="7"/>
      <c r="C14" s="9" t="s">
        <v>76</v>
      </c>
      <c r="D14" s="117"/>
      <c r="E14" s="119"/>
      <c r="F14" s="9"/>
      <c r="G14" s="9"/>
      <c r="H14" s="9"/>
      <c r="I14" s="9"/>
      <c r="J14" s="9"/>
      <c r="K14" s="9"/>
      <c r="L14" s="9"/>
      <c r="M14" s="9"/>
      <c r="N14" s="8"/>
    </row>
    <row r="15" spans="2:14">
      <c r="B15" s="7"/>
      <c r="C15" s="9"/>
      <c r="D15" s="9"/>
      <c r="E15" s="9"/>
      <c r="F15" s="9"/>
      <c r="G15" s="9"/>
      <c r="H15" s="9"/>
      <c r="I15" s="9"/>
      <c r="J15" s="9"/>
      <c r="K15" s="9"/>
      <c r="L15" s="9"/>
      <c r="M15" s="9"/>
      <c r="N15" s="8"/>
    </row>
    <row r="16" spans="2:14">
      <c r="B16" s="7"/>
      <c r="C16" s="13"/>
      <c r="D16" s="125" t="s">
        <v>77</v>
      </c>
      <c r="E16" s="126"/>
      <c r="F16" s="125" t="s">
        <v>78</v>
      </c>
      <c r="G16" s="126"/>
      <c r="H16" s="125" t="s">
        <v>79</v>
      </c>
      <c r="I16" s="126"/>
      <c r="J16" s="125" t="s">
        <v>80</v>
      </c>
      <c r="K16" s="126"/>
      <c r="L16" s="125" t="s">
        <v>81</v>
      </c>
      <c r="M16" s="126"/>
      <c r="N16" s="8"/>
    </row>
    <row r="17" spans="2:14" ht="15.75" thickBot="1">
      <c r="B17" s="7"/>
      <c r="C17" s="14"/>
      <c r="D17" s="129">
        <f>D6</f>
        <v>0</v>
      </c>
      <c r="E17" s="130"/>
      <c r="F17" s="129">
        <f>D8</f>
        <v>0</v>
      </c>
      <c r="G17" s="130"/>
      <c r="H17" s="129">
        <f>D10</f>
        <v>0</v>
      </c>
      <c r="I17" s="130"/>
      <c r="J17" s="129">
        <f>D12</f>
        <v>0</v>
      </c>
      <c r="K17" s="130"/>
      <c r="L17" s="129">
        <f>D14</f>
        <v>0</v>
      </c>
      <c r="M17" s="130"/>
      <c r="N17" s="8"/>
    </row>
    <row r="18" spans="2:14" ht="40.5" customHeight="1" thickTop="1">
      <c r="B18" s="7"/>
      <c r="C18" s="71" t="s">
        <v>82</v>
      </c>
      <c r="D18" s="180"/>
      <c r="E18" s="180"/>
      <c r="F18" s="180"/>
      <c r="G18" s="180"/>
      <c r="H18" s="180"/>
      <c r="I18" s="180"/>
      <c r="J18" s="180"/>
      <c r="K18" s="180"/>
      <c r="L18" s="180"/>
      <c r="M18" s="180"/>
      <c r="N18" s="8"/>
    </row>
    <row r="19" spans="2:14">
      <c r="B19" s="7"/>
      <c r="C19" s="9"/>
      <c r="D19" s="9"/>
      <c r="E19" s="9"/>
      <c r="F19" s="9"/>
      <c r="G19" s="9"/>
      <c r="H19" s="9"/>
      <c r="I19" s="9"/>
      <c r="J19" s="9"/>
      <c r="K19" s="9"/>
      <c r="L19" s="9"/>
      <c r="M19" s="9"/>
      <c r="N19" s="8"/>
    </row>
    <row r="20" spans="2:14" ht="15" customHeight="1">
      <c r="B20" s="7"/>
      <c r="C20" s="111" t="s">
        <v>83</v>
      </c>
      <c r="D20" s="65"/>
      <c r="E20" s="2" t="s">
        <v>84</v>
      </c>
      <c r="F20" s="181"/>
      <c r="G20" s="2" t="s">
        <v>84</v>
      </c>
      <c r="H20" s="181"/>
      <c r="I20" s="2" t="s">
        <v>84</v>
      </c>
      <c r="J20" s="181"/>
      <c r="K20" s="2" t="s">
        <v>84</v>
      </c>
      <c r="L20" s="181"/>
      <c r="M20" s="2" t="s">
        <v>84</v>
      </c>
      <c r="N20" s="8"/>
    </row>
    <row r="21" spans="2:14">
      <c r="B21" s="7"/>
      <c r="C21" s="111"/>
      <c r="D21" s="9"/>
      <c r="E21" s="2"/>
      <c r="F21" s="2"/>
      <c r="G21" s="2"/>
      <c r="H21" s="2"/>
      <c r="I21" s="2"/>
      <c r="J21" s="2"/>
      <c r="K21" s="2"/>
      <c r="L21" s="2"/>
      <c r="M21" s="2"/>
      <c r="N21" s="8"/>
    </row>
    <row r="22" spans="2:14">
      <c r="B22" s="7"/>
      <c r="C22" s="9"/>
      <c r="D22" s="65"/>
      <c r="E22" s="2" t="s">
        <v>85</v>
      </c>
      <c r="F22" s="181"/>
      <c r="G22" s="2" t="s">
        <v>85</v>
      </c>
      <c r="H22" s="181"/>
      <c r="I22" s="2" t="s">
        <v>85</v>
      </c>
      <c r="J22" s="181"/>
      <c r="K22" s="2" t="s">
        <v>85</v>
      </c>
      <c r="L22" s="181"/>
      <c r="M22" s="2" t="s">
        <v>85</v>
      </c>
      <c r="N22" s="8"/>
    </row>
    <row r="23" spans="2:14">
      <c r="B23" s="7"/>
      <c r="C23" s="9"/>
      <c r="D23" s="9"/>
      <c r="E23" s="2"/>
      <c r="F23" s="2"/>
      <c r="G23" s="2"/>
      <c r="H23" s="2"/>
      <c r="I23" s="2"/>
      <c r="J23" s="2"/>
      <c r="K23" s="2"/>
      <c r="L23" s="2"/>
      <c r="M23" s="2"/>
      <c r="N23" s="8"/>
    </row>
    <row r="24" spans="2:14">
      <c r="B24" s="7"/>
      <c r="C24" s="9"/>
      <c r="D24" s="65"/>
      <c r="E24" s="2" t="s">
        <v>86</v>
      </c>
      <c r="F24" s="181"/>
      <c r="G24" s="2" t="s">
        <v>86</v>
      </c>
      <c r="H24" s="181"/>
      <c r="I24" s="2" t="s">
        <v>86</v>
      </c>
      <c r="J24" s="181"/>
      <c r="K24" s="2" t="s">
        <v>86</v>
      </c>
      <c r="L24" s="181"/>
      <c r="M24" s="2" t="s">
        <v>86</v>
      </c>
      <c r="N24" s="8"/>
    </row>
    <row r="25" spans="2:14">
      <c r="B25" s="7"/>
      <c r="C25" s="9"/>
      <c r="D25" s="9"/>
      <c r="E25" s="2"/>
      <c r="F25" s="2"/>
      <c r="G25" s="2"/>
      <c r="H25" s="2"/>
      <c r="I25" s="2"/>
      <c r="J25" s="2"/>
      <c r="K25" s="2"/>
      <c r="L25" s="2"/>
      <c r="M25" s="2"/>
      <c r="N25" s="8"/>
    </row>
    <row r="26" spans="2:14">
      <c r="B26" s="7"/>
      <c r="C26" s="9"/>
      <c r="D26" s="65"/>
      <c r="E26" s="2" t="s">
        <v>87</v>
      </c>
      <c r="F26" s="181"/>
      <c r="G26" s="2" t="s">
        <v>87</v>
      </c>
      <c r="H26" s="181"/>
      <c r="I26" s="2" t="s">
        <v>87</v>
      </c>
      <c r="J26" s="181"/>
      <c r="K26" s="2" t="s">
        <v>87</v>
      </c>
      <c r="L26" s="181"/>
      <c r="M26" s="2" t="s">
        <v>87</v>
      </c>
      <c r="N26" s="8"/>
    </row>
    <row r="27" spans="2:14">
      <c r="B27" s="7"/>
      <c r="C27" s="9"/>
      <c r="D27" s="9"/>
      <c r="E27" s="2"/>
      <c r="F27" s="2"/>
      <c r="G27" s="2"/>
      <c r="H27" s="2"/>
      <c r="I27" s="2"/>
      <c r="J27" s="2"/>
      <c r="K27" s="2"/>
      <c r="L27" s="2"/>
      <c r="M27" s="2"/>
      <c r="N27" s="8"/>
    </row>
    <row r="28" spans="2:14">
      <c r="B28" s="7"/>
      <c r="C28" s="9"/>
      <c r="D28" s="65"/>
      <c r="E28" s="2" t="s">
        <v>88</v>
      </c>
      <c r="F28" s="181"/>
      <c r="G28" s="2" t="s">
        <v>88</v>
      </c>
      <c r="H28" s="181"/>
      <c r="I28" s="2" t="s">
        <v>88</v>
      </c>
      <c r="J28" s="181"/>
      <c r="K28" s="2" t="s">
        <v>88</v>
      </c>
      <c r="L28" s="181"/>
      <c r="M28" s="2" t="s">
        <v>88</v>
      </c>
      <c r="N28" s="8"/>
    </row>
    <row r="29" spans="2:14" ht="15.75" thickBot="1">
      <c r="B29" s="10"/>
      <c r="C29" s="11"/>
      <c r="D29" s="11"/>
      <c r="E29" s="11"/>
      <c r="F29" s="11"/>
      <c r="G29" s="11"/>
      <c r="H29" s="11"/>
      <c r="I29" s="11"/>
      <c r="J29" s="11"/>
      <c r="K29" s="11"/>
      <c r="L29" s="11"/>
      <c r="M29" s="11"/>
      <c r="N29" s="12"/>
    </row>
  </sheetData>
  <sheetProtection algorithmName="SHA-512" hashValue="LxqvVC+RDwuTvBbmbsHsysYhoVNAjKr0FoHs+Uv5pW6kuFzaO9HoWtbIiboeQ2zKvAx38H0n4+qD8QV3nR0MxA==" saltValue="6lrsl1Cq8tDM6v8uolDPYQ==" spinCount="100000" sheet="1" objects="1" scenarios="1" selectLockedCells="1"/>
  <mergeCells count="21">
    <mergeCell ref="C20:C21"/>
    <mergeCell ref="D18:E18"/>
    <mergeCell ref="F18:G18"/>
    <mergeCell ref="H18:I18"/>
    <mergeCell ref="J18:K18"/>
    <mergeCell ref="L18:M18"/>
    <mergeCell ref="F16:G16"/>
    <mergeCell ref="H16:I16"/>
    <mergeCell ref="J16:K16"/>
    <mergeCell ref="L16:M16"/>
    <mergeCell ref="D17:E17"/>
    <mergeCell ref="F17:G17"/>
    <mergeCell ref="H17:I17"/>
    <mergeCell ref="J17:K17"/>
    <mergeCell ref="L17:M17"/>
    <mergeCell ref="D16:E16"/>
    <mergeCell ref="D6:E6"/>
    <mergeCell ref="D8:E8"/>
    <mergeCell ref="D10:E10"/>
    <mergeCell ref="D12:E12"/>
    <mergeCell ref="D14:E1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workbookViewId="0">
      <selection activeCell="D14" sqref="D14"/>
    </sheetView>
  </sheetViews>
  <sheetFormatPr defaultRowHeight="15"/>
  <cols>
    <col min="3" max="3" width="44.42578125" customWidth="1"/>
    <col min="4" max="4" width="25.7109375" customWidth="1"/>
    <col min="6" max="6" width="41.5703125" customWidth="1"/>
    <col min="7" max="7" width="25.7109375" customWidth="1"/>
  </cols>
  <sheetData>
    <row r="1" spans="2:8" ht="26.25">
      <c r="B1" s="67" t="s">
        <v>57</v>
      </c>
    </row>
    <row r="3" spans="2:8" ht="18.75">
      <c r="B3" s="1" t="s">
        <v>95</v>
      </c>
    </row>
    <row r="4" spans="2:8" ht="15.75" thickBot="1"/>
    <row r="5" spans="2:8" ht="15.75">
      <c r="B5" s="4"/>
      <c r="C5" s="22" t="s">
        <v>202</v>
      </c>
      <c r="D5" s="5"/>
      <c r="E5" s="5"/>
      <c r="F5" s="5"/>
      <c r="G5" s="5"/>
      <c r="H5" s="6"/>
    </row>
    <row r="6" spans="2:8">
      <c r="B6" s="7"/>
      <c r="C6" s="9"/>
      <c r="D6" s="9"/>
      <c r="E6" s="9"/>
      <c r="F6" s="9"/>
      <c r="G6" s="9"/>
      <c r="H6" s="8"/>
    </row>
    <row r="7" spans="2:8" ht="18" customHeight="1">
      <c r="B7" s="7"/>
      <c r="C7" s="89" t="s">
        <v>89</v>
      </c>
      <c r="D7" s="65"/>
      <c r="E7" s="9"/>
      <c r="F7" s="89" t="s">
        <v>90</v>
      </c>
      <c r="G7" s="65"/>
      <c r="H7" s="8"/>
    </row>
    <row r="8" spans="2:8">
      <c r="B8" s="7"/>
      <c r="C8" s="9"/>
      <c r="D8" s="91" t="s">
        <v>91</v>
      </c>
      <c r="E8" s="9"/>
      <c r="F8" s="9"/>
      <c r="G8" s="91" t="s">
        <v>91</v>
      </c>
      <c r="H8" s="8"/>
    </row>
    <row r="9" spans="2:8">
      <c r="B9" s="7"/>
      <c r="C9" s="9"/>
      <c r="D9" s="9"/>
      <c r="E9" s="9"/>
      <c r="F9" s="9"/>
      <c r="G9" s="9"/>
      <c r="H9" s="8"/>
    </row>
    <row r="10" spans="2:8" ht="18" customHeight="1">
      <c r="B10" s="7"/>
      <c r="C10" s="111" t="s">
        <v>92</v>
      </c>
      <c r="D10" s="65"/>
      <c r="E10" s="9"/>
      <c r="F10" s="111" t="s">
        <v>93</v>
      </c>
      <c r="G10" s="65"/>
      <c r="H10" s="8"/>
    </row>
    <row r="11" spans="2:8">
      <c r="B11" s="7"/>
      <c r="C11" s="111"/>
      <c r="D11" s="91" t="s">
        <v>91</v>
      </c>
      <c r="E11" s="9"/>
      <c r="F11" s="111"/>
      <c r="G11" s="91" t="s">
        <v>91</v>
      </c>
      <c r="H11" s="8"/>
    </row>
    <row r="12" spans="2:8" ht="15.75" thickBot="1">
      <c r="B12" s="10"/>
      <c r="C12" s="11"/>
      <c r="D12" s="11"/>
      <c r="E12" s="11"/>
      <c r="F12" s="11"/>
      <c r="G12" s="11"/>
      <c r="H12" s="12"/>
    </row>
    <row r="13" spans="2:8" ht="18" customHeight="1">
      <c r="B13" s="7"/>
      <c r="C13" s="9"/>
      <c r="D13" s="9"/>
      <c r="E13" s="9"/>
      <c r="F13" s="9"/>
      <c r="G13" s="9"/>
      <c r="H13" s="8"/>
    </row>
    <row r="14" spans="2:8" ht="18.75" customHeight="1">
      <c r="B14" s="7"/>
      <c r="C14" s="111" t="s">
        <v>94</v>
      </c>
      <c r="D14" s="65"/>
      <c r="E14" s="9"/>
      <c r="F14" s="9"/>
      <c r="G14" s="9"/>
      <c r="H14" s="8"/>
    </row>
    <row r="15" spans="2:8">
      <c r="B15" s="7"/>
      <c r="C15" s="111"/>
      <c r="D15" s="91" t="s">
        <v>91</v>
      </c>
      <c r="E15" s="9"/>
      <c r="F15" s="9"/>
      <c r="G15" s="9"/>
      <c r="H15" s="8"/>
    </row>
    <row r="16" spans="2:8" ht="15.75" thickBot="1">
      <c r="B16" s="10"/>
      <c r="C16" s="11"/>
      <c r="D16" s="11"/>
      <c r="E16" s="11"/>
      <c r="F16" s="11"/>
      <c r="G16" s="11"/>
      <c r="H16" s="12"/>
    </row>
  </sheetData>
  <sheetProtection algorithmName="SHA-512" hashValue="5OgCM1BrnyuidbhwJrc3g6Xo46tsSdiaqH5xaFPG+W/RN5TB9F+h4JN97VXLf4W/SruGBeqqpENh88R6ejkcRg==" saltValue="41FAxSpufbul/v6sFaP+4Q==" spinCount="100000" sheet="1" objects="1" scenarios="1" selectLockedCells="1"/>
  <mergeCells count="3">
    <mergeCell ref="C14:C15"/>
    <mergeCell ref="C10:C11"/>
    <mergeCell ref="F10:F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0"/>
  <sheetViews>
    <sheetView topLeftCell="A32" zoomScaleNormal="100" workbookViewId="0">
      <selection activeCell="I59" activeCellId="37" sqref="D6:E6 J6 J8 J10 J12 J14 J16 D12:E12 D18:E18 J18 J20 J22 D24:E24 J24 J26 J28 D30:E30 J30 J32 J34 E39 E41 E43 E45 E47 I39 I41 I43 E50 E52 E54 E57 E59 I50 I52 I54 I57:K57 I59:K59"/>
    </sheetView>
  </sheetViews>
  <sheetFormatPr defaultRowHeight="15"/>
  <cols>
    <col min="3" max="3" width="34" customWidth="1"/>
    <col min="5" max="5" width="3.7109375" customWidth="1"/>
    <col min="6" max="6" width="18.28515625" customWidth="1"/>
    <col min="7" max="7" width="4.28515625" customWidth="1"/>
    <col min="8" max="8" width="30.7109375" customWidth="1"/>
    <col min="9" max="9" width="7" customWidth="1"/>
    <col min="10" max="10" width="3.7109375" customWidth="1"/>
    <col min="11" max="11" width="22.5703125" customWidth="1"/>
  </cols>
  <sheetData>
    <row r="1" spans="2:12" ht="26.25">
      <c r="B1" s="67" t="s">
        <v>57</v>
      </c>
    </row>
    <row r="3" spans="2:12" ht="18.75">
      <c r="B3" s="1" t="s">
        <v>111</v>
      </c>
    </row>
    <row r="4" spans="2:12" ht="19.5" thickBot="1">
      <c r="B4" s="1"/>
    </row>
    <row r="5" spans="2:12" ht="18.75">
      <c r="B5" s="25"/>
      <c r="C5" s="5"/>
      <c r="D5" s="5"/>
      <c r="E5" s="5"/>
      <c r="F5" s="5"/>
      <c r="G5" s="5"/>
      <c r="H5" s="5"/>
      <c r="I5" s="5"/>
      <c r="J5" s="5"/>
      <c r="K5" s="5"/>
      <c r="L5" s="6"/>
    </row>
    <row r="6" spans="2:12" ht="15" customHeight="1">
      <c r="B6" s="26"/>
      <c r="C6" s="131" t="s">
        <v>112</v>
      </c>
      <c r="D6" s="117"/>
      <c r="E6" s="119"/>
      <c r="F6" s="23"/>
      <c r="G6" s="9"/>
      <c r="H6" s="131" t="s">
        <v>117</v>
      </c>
      <c r="I6" s="9"/>
      <c r="J6" s="65"/>
      <c r="K6" s="23" t="s">
        <v>205</v>
      </c>
      <c r="L6" s="8"/>
    </row>
    <row r="7" spans="2:12" ht="15" customHeight="1">
      <c r="B7" s="26"/>
      <c r="C7" s="131"/>
      <c r="D7" s="134" t="s">
        <v>41</v>
      </c>
      <c r="E7" s="134"/>
      <c r="F7" s="23"/>
      <c r="G7" s="9"/>
      <c r="H7" s="131"/>
      <c r="I7" s="9"/>
      <c r="J7" s="9"/>
      <c r="K7" s="23"/>
      <c r="L7" s="8"/>
    </row>
    <row r="8" spans="2:12" ht="15" customHeight="1">
      <c r="B8" s="26"/>
      <c r="C8" s="9"/>
      <c r="D8" s="9"/>
      <c r="E8" s="9"/>
      <c r="F8" s="9"/>
      <c r="G8" s="9"/>
      <c r="H8" s="9"/>
      <c r="I8" s="9"/>
      <c r="J8" s="65"/>
      <c r="K8" s="23" t="s">
        <v>206</v>
      </c>
      <c r="L8" s="8"/>
    </row>
    <row r="9" spans="2:12" ht="15" customHeight="1">
      <c r="B9" s="26"/>
      <c r="C9" s="9"/>
      <c r="D9" s="9"/>
      <c r="E9" s="9"/>
      <c r="F9" s="9"/>
      <c r="G9" s="9"/>
      <c r="H9" s="9"/>
      <c r="I9" s="9"/>
      <c r="J9" s="9"/>
      <c r="K9" s="23"/>
      <c r="L9" s="8"/>
    </row>
    <row r="10" spans="2:12" ht="15" customHeight="1">
      <c r="B10" s="26"/>
      <c r="C10" s="9"/>
      <c r="D10" s="9"/>
      <c r="E10" s="9"/>
      <c r="F10" s="9"/>
      <c r="G10" s="9"/>
      <c r="H10" s="9"/>
      <c r="I10" s="9"/>
      <c r="J10" s="65"/>
      <c r="K10" s="23" t="s">
        <v>207</v>
      </c>
      <c r="L10" s="8"/>
    </row>
    <row r="11" spans="2:12" ht="30" customHeight="1">
      <c r="B11" s="26"/>
      <c r="C11" s="9"/>
      <c r="D11" s="91"/>
      <c r="E11" s="91"/>
      <c r="F11" s="23"/>
      <c r="G11" s="9"/>
      <c r="H11" s="9"/>
      <c r="I11" s="9"/>
      <c r="J11" s="9"/>
      <c r="K11" s="9"/>
      <c r="L11" s="8"/>
    </row>
    <row r="12" spans="2:12" ht="15" customHeight="1">
      <c r="B12" s="26"/>
      <c r="C12" s="131" t="s">
        <v>121</v>
      </c>
      <c r="D12" s="117"/>
      <c r="E12" s="119"/>
      <c r="F12" s="23"/>
      <c r="G12" s="9"/>
      <c r="H12" s="131" t="s">
        <v>122</v>
      </c>
      <c r="I12" s="9"/>
      <c r="J12" s="65"/>
      <c r="K12" s="23" t="s">
        <v>205</v>
      </c>
      <c r="L12" s="8"/>
    </row>
    <row r="13" spans="2:12" ht="15" customHeight="1">
      <c r="B13" s="26"/>
      <c r="C13" s="131"/>
      <c r="D13" s="134" t="s">
        <v>41</v>
      </c>
      <c r="E13" s="134"/>
      <c r="F13" s="23"/>
      <c r="G13" s="9"/>
      <c r="H13" s="131"/>
      <c r="I13" s="9"/>
      <c r="J13" s="9"/>
      <c r="K13" s="23"/>
      <c r="L13" s="8"/>
    </row>
    <row r="14" spans="2:12" ht="15" customHeight="1">
      <c r="B14" s="26"/>
      <c r="C14" s="9"/>
      <c r="D14" s="91"/>
      <c r="E14" s="91"/>
      <c r="F14" s="23"/>
      <c r="G14" s="9"/>
      <c r="H14" s="9"/>
      <c r="I14" s="9"/>
      <c r="J14" s="65"/>
      <c r="K14" s="23" t="s">
        <v>206</v>
      </c>
      <c r="L14" s="8"/>
    </row>
    <row r="15" spans="2:12" ht="15" customHeight="1">
      <c r="B15" s="26"/>
      <c r="C15" s="9"/>
      <c r="D15" s="91"/>
      <c r="E15" s="91"/>
      <c r="F15" s="23"/>
      <c r="G15" s="9"/>
      <c r="H15" s="9"/>
      <c r="I15" s="9"/>
      <c r="J15" s="9"/>
      <c r="K15" s="23"/>
      <c r="L15" s="8"/>
    </row>
    <row r="16" spans="2:12" ht="15" customHeight="1">
      <c r="B16" s="26"/>
      <c r="C16" s="9"/>
      <c r="D16" s="91"/>
      <c r="E16" s="91"/>
      <c r="F16" s="23"/>
      <c r="G16" s="9"/>
      <c r="H16" s="9"/>
      <c r="I16" s="9"/>
      <c r="J16" s="65"/>
      <c r="K16" s="23" t="s">
        <v>207</v>
      </c>
      <c r="L16" s="8"/>
    </row>
    <row r="17" spans="2:12" ht="30" customHeight="1">
      <c r="B17" s="26"/>
      <c r="C17" s="9"/>
      <c r="D17" s="91"/>
      <c r="E17" s="91"/>
      <c r="F17" s="23"/>
      <c r="G17" s="9"/>
      <c r="H17" s="9"/>
      <c r="I17" s="9"/>
      <c r="J17" s="9"/>
      <c r="K17" s="9"/>
      <c r="L17" s="8"/>
    </row>
    <row r="18" spans="2:12" ht="18" customHeight="1">
      <c r="B18" s="26"/>
      <c r="C18" s="131" t="s">
        <v>113</v>
      </c>
      <c r="D18" s="117"/>
      <c r="E18" s="119"/>
      <c r="F18" s="23"/>
      <c r="G18" s="9"/>
      <c r="H18" s="131" t="s">
        <v>118</v>
      </c>
      <c r="I18" s="9"/>
      <c r="J18" s="65"/>
      <c r="K18" s="23" t="s">
        <v>205</v>
      </c>
      <c r="L18" s="8"/>
    </row>
    <row r="19" spans="2:12" ht="21" customHeight="1">
      <c r="B19" s="26"/>
      <c r="C19" s="131"/>
      <c r="D19" s="134" t="s">
        <v>41</v>
      </c>
      <c r="E19" s="134"/>
      <c r="F19" s="23"/>
      <c r="G19" s="9"/>
      <c r="H19" s="131"/>
      <c r="I19" s="9"/>
      <c r="J19" s="9"/>
      <c r="K19" s="23"/>
      <c r="L19" s="8"/>
    </row>
    <row r="20" spans="2:12" ht="15" customHeight="1">
      <c r="B20" s="26"/>
      <c r="C20" s="9"/>
      <c r="D20" s="91"/>
      <c r="E20" s="91"/>
      <c r="F20" s="23"/>
      <c r="G20" s="9"/>
      <c r="H20" s="9"/>
      <c r="I20" s="9"/>
      <c r="J20" s="65"/>
      <c r="K20" s="23" t="s">
        <v>206</v>
      </c>
      <c r="L20" s="8"/>
    </row>
    <row r="21" spans="2:12" ht="15" customHeight="1">
      <c r="B21" s="26"/>
      <c r="C21" s="9"/>
      <c r="D21" s="91"/>
      <c r="E21" s="91"/>
      <c r="F21" s="23"/>
      <c r="G21" s="9"/>
      <c r="H21" s="9"/>
      <c r="I21" s="9"/>
      <c r="J21" s="9"/>
      <c r="K21" s="23"/>
      <c r="L21" s="8"/>
    </row>
    <row r="22" spans="2:12" ht="15" customHeight="1">
      <c r="B22" s="26"/>
      <c r="C22" s="9"/>
      <c r="D22" s="91"/>
      <c r="E22" s="91"/>
      <c r="F22" s="23"/>
      <c r="G22" s="9"/>
      <c r="H22" s="9"/>
      <c r="I22" s="9"/>
      <c r="J22" s="65"/>
      <c r="K22" s="23" t="s">
        <v>207</v>
      </c>
      <c r="L22" s="8"/>
    </row>
    <row r="23" spans="2:12" ht="30" customHeight="1">
      <c r="B23" s="26"/>
      <c r="C23" s="9"/>
      <c r="D23" s="91"/>
      <c r="E23" s="91"/>
      <c r="F23" s="23"/>
      <c r="G23" s="9"/>
      <c r="H23" s="9"/>
      <c r="I23" s="9"/>
      <c r="J23" s="9"/>
      <c r="K23" s="9"/>
      <c r="L23" s="8"/>
    </row>
    <row r="24" spans="2:12" ht="15" customHeight="1">
      <c r="B24" s="26"/>
      <c r="C24" s="131" t="s">
        <v>114</v>
      </c>
      <c r="D24" s="117"/>
      <c r="E24" s="119"/>
      <c r="F24" s="23"/>
      <c r="G24" s="9"/>
      <c r="H24" s="131" t="s">
        <v>119</v>
      </c>
      <c r="I24" s="9"/>
      <c r="J24" s="65"/>
      <c r="K24" s="23" t="s">
        <v>205</v>
      </c>
      <c r="L24" s="8"/>
    </row>
    <row r="25" spans="2:12" ht="15" customHeight="1">
      <c r="B25" s="26"/>
      <c r="C25" s="131"/>
      <c r="D25" s="134" t="s">
        <v>41</v>
      </c>
      <c r="E25" s="134"/>
      <c r="F25" s="23"/>
      <c r="G25" s="9"/>
      <c r="H25" s="131"/>
      <c r="I25" s="9"/>
      <c r="J25" s="9"/>
      <c r="K25" s="23"/>
      <c r="L25" s="8"/>
    </row>
    <row r="26" spans="2:12" ht="15" customHeight="1">
      <c r="B26" s="26"/>
      <c r="C26" s="9"/>
      <c r="D26" s="91"/>
      <c r="E26" s="91"/>
      <c r="F26" s="23"/>
      <c r="G26" s="9"/>
      <c r="H26" s="9"/>
      <c r="I26" s="9"/>
      <c r="J26" s="65"/>
      <c r="K26" s="23" t="s">
        <v>206</v>
      </c>
      <c r="L26" s="8"/>
    </row>
    <row r="27" spans="2:12" ht="15" customHeight="1">
      <c r="B27" s="26"/>
      <c r="C27" s="9"/>
      <c r="D27" s="91"/>
      <c r="E27" s="91"/>
      <c r="F27" s="23"/>
      <c r="G27" s="9"/>
      <c r="H27" s="9"/>
      <c r="I27" s="9"/>
      <c r="J27" s="9"/>
      <c r="K27" s="23"/>
      <c r="L27" s="8"/>
    </row>
    <row r="28" spans="2:12" ht="15" customHeight="1">
      <c r="B28" s="26"/>
      <c r="C28" s="9"/>
      <c r="D28" s="91"/>
      <c r="E28" s="91"/>
      <c r="F28" s="23"/>
      <c r="G28" s="9"/>
      <c r="H28" s="9"/>
      <c r="I28" s="9"/>
      <c r="J28" s="65"/>
      <c r="K28" s="23" t="s">
        <v>207</v>
      </c>
      <c r="L28" s="8"/>
    </row>
    <row r="29" spans="2:12" ht="30" customHeight="1">
      <c r="B29" s="26"/>
      <c r="C29" s="9"/>
      <c r="D29" s="91"/>
      <c r="E29" s="91"/>
      <c r="F29" s="23"/>
      <c r="G29" s="9"/>
      <c r="H29" s="9"/>
      <c r="I29" s="9"/>
      <c r="J29" s="9"/>
      <c r="K29" s="9"/>
      <c r="L29" s="8"/>
    </row>
    <row r="30" spans="2:12" ht="18" customHeight="1">
      <c r="B30" s="26"/>
      <c r="C30" s="131" t="s">
        <v>115</v>
      </c>
      <c r="D30" s="117"/>
      <c r="E30" s="119"/>
      <c r="F30" s="23"/>
      <c r="G30" s="9"/>
      <c r="H30" s="131" t="s">
        <v>120</v>
      </c>
      <c r="I30" s="9"/>
      <c r="J30" s="65"/>
      <c r="K30" s="23" t="s">
        <v>205</v>
      </c>
      <c r="L30" s="8"/>
    </row>
    <row r="31" spans="2:12" ht="18" customHeight="1">
      <c r="B31" s="26"/>
      <c r="C31" s="131"/>
      <c r="D31" s="134" t="s">
        <v>41</v>
      </c>
      <c r="E31" s="134"/>
      <c r="F31" s="23"/>
      <c r="G31" s="9"/>
      <c r="H31" s="131"/>
      <c r="I31" s="9"/>
      <c r="J31" s="9"/>
      <c r="K31" s="23"/>
      <c r="L31" s="8"/>
    </row>
    <row r="32" spans="2:12" ht="15" customHeight="1">
      <c r="B32" s="26"/>
      <c r="C32" s="9"/>
      <c r="D32" s="9"/>
      <c r="E32" s="9"/>
      <c r="F32" s="9"/>
      <c r="G32" s="9"/>
      <c r="H32" s="9"/>
      <c r="I32" s="9"/>
      <c r="J32" s="65"/>
      <c r="K32" s="23" t="s">
        <v>206</v>
      </c>
      <c r="L32" s="8"/>
    </row>
    <row r="33" spans="2:12" ht="15" customHeight="1">
      <c r="B33" s="26"/>
      <c r="C33" s="9"/>
      <c r="D33" s="9"/>
      <c r="E33" s="9"/>
      <c r="F33" s="9"/>
      <c r="G33" s="9"/>
      <c r="H33" s="9"/>
      <c r="I33" s="9"/>
      <c r="J33" s="9"/>
      <c r="K33" s="23"/>
      <c r="L33" s="8"/>
    </row>
    <row r="34" spans="2:12" ht="15" customHeight="1" thickBot="1">
      <c r="B34" s="26"/>
      <c r="C34" s="28"/>
      <c r="D34" s="28"/>
      <c r="E34" s="28"/>
      <c r="F34" s="9"/>
      <c r="G34" s="9"/>
      <c r="H34" s="9"/>
      <c r="I34" s="9"/>
      <c r="J34" s="65"/>
      <c r="K34" s="23" t="s">
        <v>207</v>
      </c>
      <c r="L34" s="8"/>
    </row>
    <row r="35" spans="2:12" ht="19.5" thickTop="1">
      <c r="B35" s="26"/>
      <c r="C35" s="9"/>
      <c r="D35" s="9"/>
      <c r="E35" s="9"/>
      <c r="F35" s="9"/>
      <c r="G35" s="9"/>
      <c r="H35" s="9"/>
      <c r="I35" s="9"/>
      <c r="J35" s="9"/>
      <c r="K35" s="9"/>
      <c r="L35" s="8"/>
    </row>
    <row r="36" spans="2:12" ht="26.25" customHeight="1">
      <c r="B36" s="26"/>
      <c r="C36" s="136" t="s">
        <v>116</v>
      </c>
      <c r="D36" s="127">
        <f>D6+D12+D18+D24+D30</f>
        <v>0</v>
      </c>
      <c r="E36" s="128"/>
      <c r="F36" s="9" t="str">
        <f>IF(D36&gt;100, "Has to be smaller than 100!!!","")</f>
        <v/>
      </c>
      <c r="G36" s="9"/>
      <c r="H36" s="9"/>
      <c r="I36" s="9"/>
      <c r="J36" s="9"/>
      <c r="K36" s="9"/>
      <c r="L36" s="8"/>
    </row>
    <row r="37" spans="2:12" ht="24.75" customHeight="1">
      <c r="B37" s="27"/>
      <c r="C37" s="137"/>
      <c r="D37" s="15"/>
      <c r="E37" s="15"/>
      <c r="F37" s="15"/>
      <c r="G37" s="15"/>
      <c r="H37" s="15"/>
      <c r="I37" s="15"/>
      <c r="J37" s="15"/>
      <c r="K37" s="15"/>
      <c r="L37" s="17"/>
    </row>
    <row r="38" spans="2:12">
      <c r="B38" s="104"/>
      <c r="C38" s="99"/>
      <c r="D38" s="99"/>
      <c r="E38" s="99"/>
      <c r="F38" s="99"/>
      <c r="G38" s="99"/>
      <c r="H38" s="99"/>
      <c r="I38" s="99"/>
      <c r="J38" s="99"/>
      <c r="K38" s="99"/>
      <c r="L38" s="105"/>
    </row>
    <row r="39" spans="2:12" ht="15" customHeight="1">
      <c r="B39" s="7"/>
      <c r="C39" s="135" t="s">
        <v>96</v>
      </c>
      <c r="D39" s="9"/>
      <c r="E39" s="65"/>
      <c r="F39" s="103" t="s">
        <v>97</v>
      </c>
      <c r="G39" s="131" t="s">
        <v>203</v>
      </c>
      <c r="H39" s="131"/>
      <c r="I39" s="65"/>
      <c r="J39" s="103" t="s">
        <v>209</v>
      </c>
      <c r="K39" s="9"/>
      <c r="L39" s="8"/>
    </row>
    <row r="40" spans="2:12" ht="15" customHeight="1">
      <c r="B40" s="7"/>
      <c r="C40" s="135"/>
      <c r="D40" s="9"/>
      <c r="E40" s="9"/>
      <c r="F40" s="23"/>
      <c r="G40" s="131"/>
      <c r="H40" s="131"/>
      <c r="I40" s="9"/>
      <c r="J40" s="23"/>
      <c r="K40" s="9"/>
      <c r="L40" s="8"/>
    </row>
    <row r="41" spans="2:12" ht="15" customHeight="1">
      <c r="B41" s="7"/>
      <c r="C41" s="135"/>
      <c r="D41" s="9"/>
      <c r="E41" s="65"/>
      <c r="F41" s="23" t="s">
        <v>98</v>
      </c>
      <c r="G41" s="131"/>
      <c r="H41" s="131"/>
      <c r="I41" s="65"/>
      <c r="J41" s="103" t="s">
        <v>208</v>
      </c>
      <c r="K41" s="9"/>
      <c r="L41" s="8"/>
    </row>
    <row r="42" spans="2:12" ht="15" customHeight="1">
      <c r="B42" s="7"/>
      <c r="C42" s="9"/>
      <c r="D42" s="9"/>
      <c r="E42" s="9"/>
      <c r="F42" s="23"/>
      <c r="G42" s="9"/>
      <c r="H42" s="9"/>
      <c r="I42" s="9"/>
      <c r="J42" s="23"/>
      <c r="K42" s="9"/>
      <c r="L42" s="8"/>
    </row>
    <row r="43" spans="2:12" ht="15" customHeight="1">
      <c r="B43" s="7"/>
      <c r="C43" s="9"/>
      <c r="D43" s="9"/>
      <c r="E43" s="65"/>
      <c r="F43" s="23" t="s">
        <v>99</v>
      </c>
      <c r="G43" s="9"/>
      <c r="H43" s="9"/>
      <c r="I43" s="65"/>
      <c r="J43" s="18" t="s">
        <v>210</v>
      </c>
      <c r="K43" s="9"/>
      <c r="L43" s="8"/>
    </row>
    <row r="44" spans="2:12" ht="15" customHeight="1">
      <c r="B44" s="7"/>
      <c r="C44" s="9"/>
      <c r="D44" s="9"/>
      <c r="E44" s="9"/>
      <c r="F44" s="23"/>
      <c r="G44" s="9"/>
      <c r="H44" s="9"/>
      <c r="I44" s="9"/>
      <c r="J44" s="18"/>
      <c r="K44" s="9"/>
      <c r="L44" s="8"/>
    </row>
    <row r="45" spans="2:12" ht="15" customHeight="1">
      <c r="B45" s="7"/>
      <c r="C45" s="9"/>
      <c r="D45" s="9"/>
      <c r="E45" s="65"/>
      <c r="F45" s="23" t="s">
        <v>100</v>
      </c>
      <c r="G45" s="9"/>
      <c r="H45" s="9"/>
      <c r="I45" s="9"/>
      <c r="J45" s="18"/>
      <c r="K45" s="9"/>
      <c r="L45" s="8"/>
    </row>
    <row r="46" spans="2:12" ht="15" customHeight="1">
      <c r="B46" s="7"/>
      <c r="C46" s="9"/>
      <c r="D46" s="9"/>
      <c r="E46" s="9"/>
      <c r="F46" s="23"/>
      <c r="G46" s="9"/>
      <c r="H46" s="9"/>
      <c r="I46" s="9"/>
      <c r="J46" s="18"/>
      <c r="K46" s="9"/>
      <c r="L46" s="8"/>
    </row>
    <row r="47" spans="2:12" ht="15" customHeight="1">
      <c r="B47" s="7"/>
      <c r="C47" s="9"/>
      <c r="D47" s="9"/>
      <c r="E47" s="65"/>
      <c r="F47" s="103" t="s">
        <v>101</v>
      </c>
      <c r="G47" s="9"/>
      <c r="H47" s="9"/>
      <c r="I47" s="9"/>
      <c r="J47" s="18"/>
      <c r="K47" s="9"/>
      <c r="L47" s="8"/>
    </row>
    <row r="48" spans="2:12">
      <c r="B48" s="16"/>
      <c r="C48" s="15"/>
      <c r="D48" s="15"/>
      <c r="E48" s="97"/>
      <c r="F48" s="24"/>
      <c r="G48" s="15"/>
      <c r="H48" s="15"/>
      <c r="I48" s="15"/>
      <c r="J48" s="88"/>
      <c r="K48" s="15"/>
      <c r="L48" s="17"/>
    </row>
    <row r="49" spans="2:12">
      <c r="B49" s="104"/>
      <c r="C49" s="99"/>
      <c r="D49" s="99"/>
      <c r="E49" s="100"/>
      <c r="F49" s="101"/>
      <c r="G49" s="99"/>
      <c r="H49" s="99"/>
      <c r="I49" s="99"/>
      <c r="J49" s="102"/>
      <c r="K49" s="99"/>
      <c r="L49" s="105"/>
    </row>
    <row r="50" spans="2:12" ht="15" customHeight="1">
      <c r="B50" s="7"/>
      <c r="C50" s="131" t="s">
        <v>102</v>
      </c>
      <c r="D50" s="9"/>
      <c r="E50" s="65"/>
      <c r="F50" s="23" t="s">
        <v>103</v>
      </c>
      <c r="G50" s="131" t="s">
        <v>204</v>
      </c>
      <c r="H50" s="131"/>
      <c r="I50" s="65"/>
      <c r="J50" s="103" t="s">
        <v>209</v>
      </c>
      <c r="K50" s="9"/>
      <c r="L50" s="8"/>
    </row>
    <row r="51" spans="2:12">
      <c r="B51" s="7"/>
      <c r="C51" s="131"/>
      <c r="D51" s="9"/>
      <c r="E51" s="87"/>
      <c r="F51" s="23"/>
      <c r="G51" s="131"/>
      <c r="H51" s="131"/>
      <c r="I51" s="9"/>
      <c r="J51" s="23"/>
      <c r="K51" s="9"/>
      <c r="L51" s="8"/>
    </row>
    <row r="52" spans="2:12">
      <c r="B52" s="7"/>
      <c r="C52" s="9"/>
      <c r="D52" s="9"/>
      <c r="E52" s="65"/>
      <c r="F52" s="23" t="s">
        <v>104</v>
      </c>
      <c r="G52" s="9"/>
      <c r="H52" s="9"/>
      <c r="I52" s="65"/>
      <c r="J52" s="103" t="s">
        <v>208</v>
      </c>
      <c r="K52" s="9"/>
      <c r="L52" s="8"/>
    </row>
    <row r="53" spans="2:12">
      <c r="B53" s="7"/>
      <c r="C53" s="9"/>
      <c r="D53" s="9"/>
      <c r="E53" s="87"/>
      <c r="F53" s="23"/>
      <c r="G53" s="9"/>
      <c r="H53" s="9"/>
      <c r="I53" s="9"/>
      <c r="J53" s="23"/>
      <c r="K53" s="9"/>
      <c r="L53" s="8"/>
    </row>
    <row r="54" spans="2:12">
      <c r="B54" s="7"/>
      <c r="C54" s="9"/>
      <c r="D54" s="9"/>
      <c r="E54" s="65"/>
      <c r="F54" s="23" t="s">
        <v>105</v>
      </c>
      <c r="G54" s="9"/>
      <c r="H54" s="9"/>
      <c r="I54" s="65"/>
      <c r="J54" s="18" t="s">
        <v>210</v>
      </c>
      <c r="K54" s="9"/>
      <c r="L54" s="8"/>
    </row>
    <row r="55" spans="2:12">
      <c r="B55" s="7"/>
      <c r="C55" s="9"/>
      <c r="D55" s="9"/>
      <c r="E55" s="87"/>
      <c r="F55" s="23"/>
      <c r="G55" s="9"/>
      <c r="H55" s="9"/>
      <c r="I55" s="9"/>
      <c r="J55" s="18"/>
      <c r="K55" s="9"/>
      <c r="L55" s="8"/>
    </row>
    <row r="56" spans="2:12">
      <c r="B56" s="7"/>
      <c r="C56" s="9"/>
      <c r="D56" s="9"/>
      <c r="E56" s="87"/>
      <c r="F56" s="23"/>
      <c r="G56" s="9"/>
      <c r="H56" s="9"/>
      <c r="I56" s="9"/>
      <c r="J56" s="18"/>
      <c r="K56" s="9"/>
      <c r="L56" s="8"/>
    </row>
    <row r="57" spans="2:12" ht="15" customHeight="1">
      <c r="B57" s="7"/>
      <c r="C57" s="131" t="s">
        <v>106</v>
      </c>
      <c r="D57" s="9"/>
      <c r="E57" s="65"/>
      <c r="F57" s="23" t="s">
        <v>107</v>
      </c>
      <c r="G57" s="18" t="s">
        <v>108</v>
      </c>
      <c r="H57" s="9"/>
      <c r="I57" s="117"/>
      <c r="J57" s="118"/>
      <c r="K57" s="119"/>
      <c r="L57" s="8"/>
    </row>
    <row r="58" spans="2:12">
      <c r="B58" s="7"/>
      <c r="C58" s="131"/>
      <c r="D58" s="9"/>
      <c r="E58" s="87"/>
      <c r="F58" s="23"/>
      <c r="G58" s="9"/>
      <c r="H58" s="9"/>
      <c r="I58" s="132" t="s">
        <v>109</v>
      </c>
      <c r="J58" s="132"/>
      <c r="K58" s="132"/>
      <c r="L58" s="8"/>
    </row>
    <row r="59" spans="2:12">
      <c r="B59" s="7"/>
      <c r="C59" s="90"/>
      <c r="D59" s="9"/>
      <c r="E59" s="65"/>
      <c r="F59" s="23" t="s">
        <v>105</v>
      </c>
      <c r="G59" s="9"/>
      <c r="H59" s="9"/>
      <c r="I59" s="117"/>
      <c r="J59" s="118"/>
      <c r="K59" s="119"/>
      <c r="L59" s="8"/>
    </row>
    <row r="60" spans="2:12" ht="27.75" customHeight="1" thickBot="1">
      <c r="B60" s="10"/>
      <c r="C60" s="11"/>
      <c r="D60" s="11"/>
      <c r="E60" s="75"/>
      <c r="F60" s="76"/>
      <c r="G60" s="11"/>
      <c r="H60" s="11"/>
      <c r="I60" s="133" t="s">
        <v>110</v>
      </c>
      <c r="J60" s="133"/>
      <c r="K60" s="133"/>
      <c r="L60" s="12"/>
    </row>
  </sheetData>
  <sheetProtection algorithmName="SHA-512" hashValue="672brAdAxiIA+Af3TIUZuCcIjkb/KeynNDlWAVCtUbR9fap7KHR8zpLQDMgHhqKn2y7xZjQ1D9h9o8jbZGGX3Q==" saltValue="2PEcWzoT+lR54ZdGM+oFUQ==" spinCount="100000" sheet="1" objects="1" scenarios="1" selectLockedCells="1"/>
  <mergeCells count="31">
    <mergeCell ref="C39:C41"/>
    <mergeCell ref="C18:C19"/>
    <mergeCell ref="C36:C37"/>
    <mergeCell ref="D18:E18"/>
    <mergeCell ref="D19:E19"/>
    <mergeCell ref="C24:C25"/>
    <mergeCell ref="D24:E24"/>
    <mergeCell ref="D25:E25"/>
    <mergeCell ref="C30:C31"/>
    <mergeCell ref="D30:E30"/>
    <mergeCell ref="D31:E31"/>
    <mergeCell ref="D36:E36"/>
    <mergeCell ref="C6:C7"/>
    <mergeCell ref="D6:E6"/>
    <mergeCell ref="D7:E7"/>
    <mergeCell ref="C12:C13"/>
    <mergeCell ref="D12:E12"/>
    <mergeCell ref="D13:E13"/>
    <mergeCell ref="I58:K58"/>
    <mergeCell ref="I59:K59"/>
    <mergeCell ref="I60:K60"/>
    <mergeCell ref="C50:C51"/>
    <mergeCell ref="C57:C58"/>
    <mergeCell ref="H6:H7"/>
    <mergeCell ref="H12:H13"/>
    <mergeCell ref="H18:H19"/>
    <mergeCell ref="G50:H51"/>
    <mergeCell ref="I57:K57"/>
    <mergeCell ref="H24:H25"/>
    <mergeCell ref="H30:H31"/>
    <mergeCell ref="G39:H41"/>
  </mergeCells>
  <conditionalFormatting sqref="D36:E36">
    <cfRule type="cellIs" dxfId="84" priority="1" operator="greaterThan">
      <formula>100</formula>
    </cfRule>
  </conditionalFormatting>
  <dataValidations count="2">
    <dataValidation type="decimal" allowBlank="1" showInputMessage="1" showErrorMessage="1" sqref="D6:E6 D12:E12 D18:E18 D24:E24 D30:E30">
      <formula1>0</formula1>
      <formula2>100</formula2>
    </dataValidation>
    <dataValidation type="whole" allowBlank="1" showInputMessage="1" showErrorMessage="1" sqref="D36:E36">
      <formula1>0</formula1>
      <formula2>100</formula2>
    </dataValidation>
  </dataValidations>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L22"/>
  <sheetViews>
    <sheetView zoomScaleNormal="100" workbookViewId="0">
      <selection activeCell="J8" activeCellId="14" sqref="E6 E8 E10 E13 E15 E17 F20 K20 J17 J15 J13 J10 J8 J6 J8"/>
    </sheetView>
  </sheetViews>
  <sheetFormatPr defaultRowHeight="15"/>
  <cols>
    <col min="3" max="3" width="32.5703125" customWidth="1"/>
    <col min="5" max="5" width="3.7109375" customWidth="1"/>
    <col min="6" max="6" width="18.28515625" customWidth="1"/>
    <col min="7" max="7" width="4.28515625" customWidth="1"/>
    <col min="8" max="8" width="32.5703125" customWidth="1"/>
    <col min="9" max="9" width="7" customWidth="1"/>
    <col min="10" max="10" width="3.7109375" customWidth="1"/>
    <col min="11" max="11" width="22.5703125" customWidth="1"/>
    <col min="12" max="12" width="9.85546875" customWidth="1"/>
  </cols>
  <sheetData>
    <row r="1" spans="2:12" ht="26.25">
      <c r="B1" s="67" t="s">
        <v>57</v>
      </c>
    </row>
    <row r="3" spans="2:12" ht="18.75">
      <c r="B3" s="1" t="s">
        <v>123</v>
      </c>
    </row>
    <row r="4" spans="2:12" ht="19.5" thickBot="1">
      <c r="B4" s="1"/>
    </row>
    <row r="5" spans="2:12">
      <c r="B5" s="4"/>
      <c r="C5" s="5"/>
      <c r="D5" s="5"/>
      <c r="E5" s="73"/>
      <c r="F5" s="74"/>
      <c r="G5" s="5"/>
      <c r="H5" s="5"/>
      <c r="I5" s="5"/>
      <c r="J5" s="74"/>
      <c r="K5" s="5"/>
      <c r="L5" s="6"/>
    </row>
    <row r="6" spans="2:12" ht="15" customHeight="1">
      <c r="B6" s="7"/>
      <c r="C6" s="131" t="s">
        <v>124</v>
      </c>
      <c r="D6" s="9"/>
      <c r="E6" s="65"/>
      <c r="F6" s="23" t="s">
        <v>125</v>
      </c>
      <c r="G6" s="9"/>
      <c r="H6" s="131" t="s">
        <v>126</v>
      </c>
      <c r="I6" s="9"/>
      <c r="J6" s="65"/>
      <c r="K6" s="23" t="s">
        <v>125</v>
      </c>
      <c r="L6" s="8"/>
    </row>
    <row r="7" spans="2:12" ht="24.95" customHeight="1">
      <c r="B7" s="7"/>
      <c r="C7" s="131"/>
      <c r="D7" s="9"/>
      <c r="E7" s="9"/>
      <c r="F7" s="23"/>
      <c r="G7" s="9"/>
      <c r="H7" s="131"/>
      <c r="I7" s="9"/>
      <c r="J7" s="9"/>
      <c r="K7" s="23"/>
      <c r="L7" s="8"/>
    </row>
    <row r="8" spans="2:12" ht="15" customHeight="1">
      <c r="B8" s="7"/>
      <c r="C8" s="9"/>
      <c r="D8" s="9"/>
      <c r="E8" s="65"/>
      <c r="F8" s="23" t="s">
        <v>127</v>
      </c>
      <c r="G8" s="9"/>
      <c r="H8" s="131"/>
      <c r="I8" s="9"/>
      <c r="J8" s="65"/>
      <c r="K8" s="23" t="s">
        <v>127</v>
      </c>
      <c r="L8" s="8"/>
    </row>
    <row r="9" spans="2:12" ht="15" customHeight="1">
      <c r="B9" s="7"/>
      <c r="C9" s="9"/>
      <c r="D9" s="9"/>
      <c r="E9" s="9"/>
      <c r="F9" s="23"/>
      <c r="G9" s="9"/>
      <c r="H9" s="9"/>
      <c r="I9" s="9"/>
      <c r="J9" s="9"/>
      <c r="K9" s="23"/>
      <c r="L9" s="8"/>
    </row>
    <row r="10" spans="2:12" ht="15" customHeight="1">
      <c r="B10" s="7"/>
      <c r="C10" s="9"/>
      <c r="D10" s="9"/>
      <c r="E10" s="65"/>
      <c r="F10" s="23" t="s">
        <v>128</v>
      </c>
      <c r="G10" s="9"/>
      <c r="H10" s="9"/>
      <c r="I10" s="9"/>
      <c r="J10" s="65"/>
      <c r="K10" s="23" t="s">
        <v>128</v>
      </c>
      <c r="L10" s="8"/>
    </row>
    <row r="11" spans="2:12">
      <c r="B11" s="7"/>
      <c r="C11" s="9"/>
      <c r="D11" s="9"/>
      <c r="E11" s="9"/>
      <c r="F11" s="23"/>
      <c r="G11" s="9"/>
      <c r="H11" s="9"/>
      <c r="I11" s="9"/>
      <c r="J11" s="19"/>
      <c r="K11" s="9"/>
      <c r="L11" s="8"/>
    </row>
    <row r="12" spans="2:12">
      <c r="B12" s="7"/>
      <c r="C12" s="9"/>
      <c r="D12" s="9"/>
      <c r="E12" s="9"/>
      <c r="F12" s="23"/>
      <c r="G12" s="9"/>
      <c r="H12" s="9"/>
      <c r="I12" s="9"/>
      <c r="J12" s="18"/>
      <c r="K12" s="9"/>
      <c r="L12" s="8"/>
    </row>
    <row r="13" spans="2:12" ht="15" customHeight="1">
      <c r="B13" s="7"/>
      <c r="C13" s="131" t="s">
        <v>129</v>
      </c>
      <c r="D13" s="9"/>
      <c r="E13" s="65"/>
      <c r="F13" s="23" t="s">
        <v>130</v>
      </c>
      <c r="G13" s="9"/>
      <c r="H13" s="131" t="s">
        <v>131</v>
      </c>
      <c r="I13" s="9"/>
      <c r="J13" s="65"/>
      <c r="K13" s="23" t="s">
        <v>130</v>
      </c>
      <c r="L13" s="8"/>
    </row>
    <row r="14" spans="2:12" ht="15" customHeight="1">
      <c r="B14" s="7"/>
      <c r="C14" s="131"/>
      <c r="D14" s="9"/>
      <c r="E14" s="9"/>
      <c r="F14" s="23"/>
      <c r="G14" s="9"/>
      <c r="H14" s="131"/>
      <c r="I14" s="9"/>
      <c r="J14" s="9"/>
      <c r="K14" s="23"/>
      <c r="L14" s="8"/>
    </row>
    <row r="15" spans="2:12" ht="17.25" customHeight="1">
      <c r="B15" s="7"/>
      <c r="C15" s="131"/>
      <c r="D15" s="9"/>
      <c r="E15" s="65"/>
      <c r="F15" s="23" t="s">
        <v>132</v>
      </c>
      <c r="G15" s="9"/>
      <c r="H15" s="131"/>
      <c r="I15" s="9"/>
      <c r="J15" s="65"/>
      <c r="K15" s="23" t="s">
        <v>132</v>
      </c>
      <c r="L15" s="8"/>
    </row>
    <row r="16" spans="2:12" ht="15" customHeight="1">
      <c r="B16" s="7"/>
      <c r="C16" s="9"/>
      <c r="D16" s="9"/>
      <c r="E16" s="9"/>
      <c r="F16" s="23"/>
      <c r="G16" s="9"/>
      <c r="H16" s="9"/>
      <c r="I16" s="9"/>
      <c r="J16" s="9"/>
      <c r="K16" s="23"/>
      <c r="L16" s="8"/>
    </row>
    <row r="17" spans="2:12" ht="15" customHeight="1">
      <c r="B17" s="7"/>
      <c r="C17" s="9"/>
      <c r="D17" s="9"/>
      <c r="E17" s="65"/>
      <c r="F17" s="23" t="s">
        <v>133</v>
      </c>
      <c r="G17" s="9"/>
      <c r="H17" s="9"/>
      <c r="I17" s="9"/>
      <c r="J17" s="65"/>
      <c r="K17" s="23" t="s">
        <v>133</v>
      </c>
      <c r="L17" s="8"/>
    </row>
    <row r="18" spans="2:12" ht="12.75" customHeight="1">
      <c r="B18" s="7"/>
      <c r="C18" s="9"/>
      <c r="D18" s="9"/>
      <c r="E18" s="23"/>
      <c r="F18" s="19"/>
      <c r="G18" s="9"/>
      <c r="H18" s="9"/>
      <c r="I18" s="9"/>
      <c r="J18" s="23"/>
      <c r="K18" s="9"/>
      <c r="L18" s="8"/>
    </row>
    <row r="19" spans="2:12" ht="15" customHeight="1">
      <c r="B19" s="7"/>
      <c r="C19" s="9"/>
      <c r="D19" s="9"/>
      <c r="E19" s="9"/>
      <c r="F19" s="23"/>
      <c r="G19" s="19"/>
      <c r="H19" s="9"/>
      <c r="I19" s="9"/>
      <c r="J19" s="9"/>
      <c r="K19" s="23"/>
      <c r="L19" s="8"/>
    </row>
    <row r="20" spans="2:12" ht="15" customHeight="1">
      <c r="B20" s="7"/>
      <c r="C20" s="131" t="s">
        <v>134</v>
      </c>
      <c r="D20" s="131"/>
      <c r="E20" s="9"/>
      <c r="F20" s="66"/>
      <c r="G20" s="19"/>
      <c r="H20" s="131" t="s">
        <v>135</v>
      </c>
      <c r="I20" s="9"/>
      <c r="J20" s="9"/>
      <c r="K20" s="66"/>
      <c r="L20" s="8"/>
    </row>
    <row r="21" spans="2:12" ht="27.75" customHeight="1">
      <c r="B21" s="7"/>
      <c r="C21" s="131"/>
      <c r="D21" s="131"/>
      <c r="E21" s="9"/>
      <c r="F21" s="91" t="s">
        <v>136</v>
      </c>
      <c r="G21" s="19"/>
      <c r="H21" s="131"/>
      <c r="I21" s="9"/>
      <c r="J21" s="9"/>
      <c r="K21" s="91" t="s">
        <v>136</v>
      </c>
      <c r="L21" s="8"/>
    </row>
    <row r="22" spans="2:12" ht="15.75" thickBot="1">
      <c r="B22" s="10"/>
      <c r="C22" s="11"/>
      <c r="D22" s="11"/>
      <c r="E22" s="11"/>
      <c r="F22" s="11"/>
      <c r="G22" s="11"/>
      <c r="H22" s="11"/>
      <c r="I22" s="11"/>
      <c r="J22" s="11"/>
      <c r="K22" s="11"/>
      <c r="L22" s="12"/>
    </row>
  </sheetData>
  <sheetProtection algorithmName="SHA-512" hashValue="ODAGEfcNNj/1qoyyK3TDwGlA3bX9gwGoqmPEuRThN4piskN8Yx0dFgmekC970TuuPhOBhax01DZX2oVnP1H5kw==" saltValue="5CrGZDqnuxrn/RuhPLX/BQ==" spinCount="100000" sheet="1" objects="1" scenarios="1" selectLockedCells="1"/>
  <mergeCells count="6">
    <mergeCell ref="H20:H21"/>
    <mergeCell ref="C6:C7"/>
    <mergeCell ref="H13:H15"/>
    <mergeCell ref="H6:H8"/>
    <mergeCell ref="C13:C15"/>
    <mergeCell ref="C20:D21"/>
  </mergeCells>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H25"/>
  <sheetViews>
    <sheetView workbookViewId="0">
      <selection activeCell="G6" activeCellId="3" sqref="E6 E9 G9 G6"/>
    </sheetView>
  </sheetViews>
  <sheetFormatPr defaultRowHeight="15"/>
  <cols>
    <col min="3" max="3" width="41" customWidth="1"/>
    <col min="4" max="4" width="4.7109375" customWidth="1"/>
    <col min="5" max="5" width="15.42578125" customWidth="1"/>
    <col min="6" max="6" width="6.5703125" customWidth="1"/>
    <col min="7" max="7" width="16.28515625" customWidth="1"/>
    <col min="8" max="8" width="4.7109375" customWidth="1"/>
  </cols>
  <sheetData>
    <row r="1" spans="2:8" ht="26.25">
      <c r="B1" s="67" t="s">
        <v>57</v>
      </c>
    </row>
    <row r="3" spans="2:8" ht="18.75">
      <c r="B3" s="1" t="s">
        <v>137</v>
      </c>
    </row>
    <row r="4" spans="2:8" ht="15.75" thickBot="1"/>
    <row r="5" spans="2:8" ht="15" customHeight="1">
      <c r="B5" s="4"/>
      <c r="C5" s="5"/>
      <c r="D5" s="5"/>
      <c r="E5" s="5"/>
      <c r="F5" s="5"/>
      <c r="G5" s="5"/>
      <c r="H5" s="6"/>
    </row>
    <row r="6" spans="2:8" ht="21.75" customHeight="1">
      <c r="B6" s="7"/>
      <c r="C6" s="111" t="s">
        <v>138</v>
      </c>
      <c r="D6" s="9"/>
      <c r="E6" s="65"/>
      <c r="F6" s="9"/>
      <c r="G6" s="65"/>
      <c r="H6" s="8"/>
    </row>
    <row r="7" spans="2:8" ht="34.5" customHeight="1">
      <c r="B7" s="7"/>
      <c r="C7" s="111"/>
      <c r="D7" s="9"/>
      <c r="E7" s="91" t="s">
        <v>140</v>
      </c>
      <c r="F7" s="9"/>
      <c r="G7" s="91" t="s">
        <v>141</v>
      </c>
      <c r="H7" s="8"/>
    </row>
    <row r="8" spans="2:8">
      <c r="B8" s="7"/>
      <c r="C8" s="9"/>
      <c r="D8" s="9"/>
      <c r="E8" s="9"/>
      <c r="F8" s="9"/>
      <c r="G8" s="9"/>
      <c r="H8" s="8"/>
    </row>
    <row r="9" spans="2:8" ht="23.25" customHeight="1">
      <c r="B9" s="7"/>
      <c r="C9" s="111" t="s">
        <v>139</v>
      </c>
      <c r="D9" s="9"/>
      <c r="E9" s="65"/>
      <c r="F9" s="9"/>
      <c r="G9" s="65"/>
      <c r="H9" s="8"/>
    </row>
    <row r="10" spans="2:8" ht="33" customHeight="1" thickBot="1">
      <c r="B10" s="10"/>
      <c r="C10" s="138"/>
      <c r="D10" s="11"/>
      <c r="E10" s="29" t="s">
        <v>140</v>
      </c>
      <c r="F10" s="11"/>
      <c r="G10" s="29" t="s">
        <v>141</v>
      </c>
      <c r="H10" s="12"/>
    </row>
    <row r="11" spans="2:8" ht="17.100000000000001" customHeight="1"/>
    <row r="12" spans="2:8" ht="17.100000000000001" customHeight="1"/>
    <row r="14" spans="2:8" ht="17.100000000000001" customHeight="1"/>
    <row r="16" spans="2:8" ht="17.100000000000001" customHeight="1"/>
    <row r="17" ht="17.100000000000001" customHeight="1"/>
    <row r="19" ht="17.100000000000001" customHeight="1"/>
    <row r="21" ht="17.100000000000001" customHeight="1"/>
    <row r="24" ht="17.100000000000001" customHeight="1"/>
    <row r="25" ht="24.75" customHeight="1"/>
  </sheetData>
  <sheetProtection algorithmName="SHA-512" hashValue="F0a7ngRDofBV+W0ZggDWdRs5BKoxAB84sW3W8rG4m4KHqmZRrZR9VavAKHGGDworEMzxVJ2eu5lm5IcmFoQ4BQ==" saltValue="abq+Fqhikl3eopcqd2OQvQ==" spinCount="100000" sheet="1" objects="1" scenarios="1" selectLockedCells="1"/>
  <mergeCells count="2">
    <mergeCell ref="C6:C7"/>
    <mergeCell ref="C9:C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109"/>
  <sheetViews>
    <sheetView zoomScaleNormal="100" workbookViewId="0">
      <pane xSplit="4" ySplit="5" topLeftCell="E94" activePane="bottomRight" state="frozen"/>
      <selection pane="topRight" activeCell="E1" sqref="E1"/>
      <selection pane="bottomLeft" activeCell="A3" sqref="A3"/>
      <selection pane="bottomRight" activeCell="F97" sqref="F97"/>
    </sheetView>
  </sheetViews>
  <sheetFormatPr defaultColWidth="8.85546875" defaultRowHeight="12.75"/>
  <cols>
    <col min="1" max="1" width="6.28515625" style="30" customWidth="1"/>
    <col min="2" max="3" width="8.85546875" style="30"/>
    <col min="4" max="4" width="21.42578125" style="30" customWidth="1"/>
    <col min="5" max="5" width="8.85546875" style="30"/>
    <col min="6" max="6" width="15.5703125" style="30" customWidth="1"/>
    <col min="7" max="7" width="8.85546875" style="30"/>
    <col min="8" max="8" width="15.5703125" style="30" customWidth="1"/>
    <col min="9" max="9" width="8.85546875" style="30"/>
    <col min="10" max="10" width="18" style="30" customWidth="1"/>
    <col min="11" max="11" width="8.85546875" style="30"/>
    <col min="12" max="12" width="16.28515625" style="30" customWidth="1"/>
    <col min="13" max="255" width="8.85546875" style="30"/>
    <col min="256" max="256" width="1.42578125" style="30" customWidth="1"/>
    <col min="257" max="258" width="8.85546875" style="30"/>
    <col min="259" max="259" width="21.42578125" style="30" customWidth="1"/>
    <col min="260" max="260" width="7.85546875" style="30" customWidth="1"/>
    <col min="261" max="511" width="8.85546875" style="30"/>
    <col min="512" max="512" width="1.42578125" style="30" customWidth="1"/>
    <col min="513" max="514" width="8.85546875" style="30"/>
    <col min="515" max="515" width="21.42578125" style="30" customWidth="1"/>
    <col min="516" max="516" width="7.85546875" style="30" customWidth="1"/>
    <col min="517" max="767" width="8.85546875" style="30"/>
    <col min="768" max="768" width="1.42578125" style="30" customWidth="1"/>
    <col min="769" max="770" width="8.85546875" style="30"/>
    <col min="771" max="771" width="21.42578125" style="30" customWidth="1"/>
    <col min="772" max="772" width="7.85546875" style="30" customWidth="1"/>
    <col min="773" max="1023" width="8.85546875" style="30"/>
    <col min="1024" max="1024" width="1.42578125" style="30" customWidth="1"/>
    <col min="1025" max="1026" width="8.85546875" style="30"/>
    <col min="1027" max="1027" width="21.42578125" style="30" customWidth="1"/>
    <col min="1028" max="1028" width="7.85546875" style="30" customWidth="1"/>
    <col min="1029" max="1279" width="8.85546875" style="30"/>
    <col min="1280" max="1280" width="1.42578125" style="30" customWidth="1"/>
    <col min="1281" max="1282" width="8.85546875" style="30"/>
    <col min="1283" max="1283" width="21.42578125" style="30" customWidth="1"/>
    <col min="1284" max="1284" width="7.85546875" style="30" customWidth="1"/>
    <col min="1285" max="1535" width="8.85546875" style="30"/>
    <col min="1536" max="1536" width="1.42578125" style="30" customWidth="1"/>
    <col min="1537" max="1538" width="8.85546875" style="30"/>
    <col min="1539" max="1539" width="21.42578125" style="30" customWidth="1"/>
    <col min="1540" max="1540" width="7.85546875" style="30" customWidth="1"/>
    <col min="1541" max="1791" width="8.85546875" style="30"/>
    <col min="1792" max="1792" width="1.42578125" style="30" customWidth="1"/>
    <col min="1793" max="1794" width="8.85546875" style="30"/>
    <col min="1795" max="1795" width="21.42578125" style="30" customWidth="1"/>
    <col min="1796" max="1796" width="7.85546875" style="30" customWidth="1"/>
    <col min="1797" max="2047" width="8.85546875" style="30"/>
    <col min="2048" max="2048" width="1.42578125" style="30" customWidth="1"/>
    <col min="2049" max="2050" width="8.85546875" style="30"/>
    <col min="2051" max="2051" width="21.42578125" style="30" customWidth="1"/>
    <col min="2052" max="2052" width="7.85546875" style="30" customWidth="1"/>
    <col min="2053" max="2303" width="8.85546875" style="30"/>
    <col min="2304" max="2304" width="1.42578125" style="30" customWidth="1"/>
    <col min="2305" max="2306" width="8.85546875" style="30"/>
    <col min="2307" max="2307" width="21.42578125" style="30" customWidth="1"/>
    <col min="2308" max="2308" width="7.85546875" style="30" customWidth="1"/>
    <col min="2309" max="2559" width="8.85546875" style="30"/>
    <col min="2560" max="2560" width="1.42578125" style="30" customWidth="1"/>
    <col min="2561" max="2562" width="8.85546875" style="30"/>
    <col min="2563" max="2563" width="21.42578125" style="30" customWidth="1"/>
    <col min="2564" max="2564" width="7.85546875" style="30" customWidth="1"/>
    <col min="2565" max="2815" width="8.85546875" style="30"/>
    <col min="2816" max="2816" width="1.42578125" style="30" customWidth="1"/>
    <col min="2817" max="2818" width="8.85546875" style="30"/>
    <col min="2819" max="2819" width="21.42578125" style="30" customWidth="1"/>
    <col min="2820" max="2820" width="7.85546875" style="30" customWidth="1"/>
    <col min="2821" max="3071" width="8.85546875" style="30"/>
    <col min="3072" max="3072" width="1.42578125" style="30" customWidth="1"/>
    <col min="3073" max="3074" width="8.85546875" style="30"/>
    <col min="3075" max="3075" width="21.42578125" style="30" customWidth="1"/>
    <col min="3076" max="3076" width="7.85546875" style="30" customWidth="1"/>
    <col min="3077" max="3327" width="8.85546875" style="30"/>
    <col min="3328" max="3328" width="1.42578125" style="30" customWidth="1"/>
    <col min="3329" max="3330" width="8.85546875" style="30"/>
    <col min="3331" max="3331" width="21.42578125" style="30" customWidth="1"/>
    <col min="3332" max="3332" width="7.85546875" style="30" customWidth="1"/>
    <col min="3333" max="3583" width="8.85546875" style="30"/>
    <col min="3584" max="3584" width="1.42578125" style="30" customWidth="1"/>
    <col min="3585" max="3586" width="8.85546875" style="30"/>
    <col min="3587" max="3587" width="21.42578125" style="30" customWidth="1"/>
    <col min="3588" max="3588" width="7.85546875" style="30" customWidth="1"/>
    <col min="3589" max="3839" width="8.85546875" style="30"/>
    <col min="3840" max="3840" width="1.42578125" style="30" customWidth="1"/>
    <col min="3841" max="3842" width="8.85546875" style="30"/>
    <col min="3843" max="3843" width="21.42578125" style="30" customWidth="1"/>
    <col min="3844" max="3844" width="7.85546875" style="30" customWidth="1"/>
    <col min="3845" max="4095" width="8.85546875" style="30"/>
    <col min="4096" max="4096" width="1.42578125" style="30" customWidth="1"/>
    <col min="4097" max="4098" width="8.85546875" style="30"/>
    <col min="4099" max="4099" width="21.42578125" style="30" customWidth="1"/>
    <col min="4100" max="4100" width="7.85546875" style="30" customWidth="1"/>
    <col min="4101" max="4351" width="8.85546875" style="30"/>
    <col min="4352" max="4352" width="1.42578125" style="30" customWidth="1"/>
    <col min="4353" max="4354" width="8.85546875" style="30"/>
    <col min="4355" max="4355" width="21.42578125" style="30" customWidth="1"/>
    <col min="4356" max="4356" width="7.85546875" style="30" customWidth="1"/>
    <col min="4357" max="4607" width="8.85546875" style="30"/>
    <col min="4608" max="4608" width="1.42578125" style="30" customWidth="1"/>
    <col min="4609" max="4610" width="8.85546875" style="30"/>
    <col min="4611" max="4611" width="21.42578125" style="30" customWidth="1"/>
    <col min="4612" max="4612" width="7.85546875" style="30" customWidth="1"/>
    <col min="4613" max="4863" width="8.85546875" style="30"/>
    <col min="4864" max="4864" width="1.42578125" style="30" customWidth="1"/>
    <col min="4865" max="4866" width="8.85546875" style="30"/>
    <col min="4867" max="4867" width="21.42578125" style="30" customWidth="1"/>
    <col min="4868" max="4868" width="7.85546875" style="30" customWidth="1"/>
    <col min="4869" max="5119" width="8.85546875" style="30"/>
    <col min="5120" max="5120" width="1.42578125" style="30" customWidth="1"/>
    <col min="5121" max="5122" width="8.85546875" style="30"/>
    <col min="5123" max="5123" width="21.42578125" style="30" customWidth="1"/>
    <col min="5124" max="5124" width="7.85546875" style="30" customWidth="1"/>
    <col min="5125" max="5375" width="8.85546875" style="30"/>
    <col min="5376" max="5376" width="1.42578125" style="30" customWidth="1"/>
    <col min="5377" max="5378" width="8.85546875" style="30"/>
    <col min="5379" max="5379" width="21.42578125" style="30" customWidth="1"/>
    <col min="5380" max="5380" width="7.85546875" style="30" customWidth="1"/>
    <col min="5381" max="5631" width="8.85546875" style="30"/>
    <col min="5632" max="5632" width="1.42578125" style="30" customWidth="1"/>
    <col min="5633" max="5634" width="8.85546875" style="30"/>
    <col min="5635" max="5635" width="21.42578125" style="30" customWidth="1"/>
    <col min="5636" max="5636" width="7.85546875" style="30" customWidth="1"/>
    <col min="5637" max="5887" width="8.85546875" style="30"/>
    <col min="5888" max="5888" width="1.42578125" style="30" customWidth="1"/>
    <col min="5889" max="5890" width="8.85546875" style="30"/>
    <col min="5891" max="5891" width="21.42578125" style="30" customWidth="1"/>
    <col min="5892" max="5892" width="7.85546875" style="30" customWidth="1"/>
    <col min="5893" max="6143" width="8.85546875" style="30"/>
    <col min="6144" max="6144" width="1.42578125" style="30" customWidth="1"/>
    <col min="6145" max="6146" width="8.85546875" style="30"/>
    <col min="6147" max="6147" width="21.42578125" style="30" customWidth="1"/>
    <col min="6148" max="6148" width="7.85546875" style="30" customWidth="1"/>
    <col min="6149" max="6399" width="8.85546875" style="30"/>
    <col min="6400" max="6400" width="1.42578125" style="30" customWidth="1"/>
    <col min="6401" max="6402" width="8.85546875" style="30"/>
    <col min="6403" max="6403" width="21.42578125" style="30" customWidth="1"/>
    <col min="6404" max="6404" width="7.85546875" style="30" customWidth="1"/>
    <col min="6405" max="6655" width="8.85546875" style="30"/>
    <col min="6656" max="6656" width="1.42578125" style="30" customWidth="1"/>
    <col min="6657" max="6658" width="8.85546875" style="30"/>
    <col min="6659" max="6659" width="21.42578125" style="30" customWidth="1"/>
    <col min="6660" max="6660" width="7.85546875" style="30" customWidth="1"/>
    <col min="6661" max="6911" width="8.85546875" style="30"/>
    <col min="6912" max="6912" width="1.42578125" style="30" customWidth="1"/>
    <col min="6913" max="6914" width="8.85546875" style="30"/>
    <col min="6915" max="6915" width="21.42578125" style="30" customWidth="1"/>
    <col min="6916" max="6916" width="7.85546875" style="30" customWidth="1"/>
    <col min="6917" max="7167" width="8.85546875" style="30"/>
    <col min="7168" max="7168" width="1.42578125" style="30" customWidth="1"/>
    <col min="7169" max="7170" width="8.85546875" style="30"/>
    <col min="7171" max="7171" width="21.42578125" style="30" customWidth="1"/>
    <col min="7172" max="7172" width="7.85546875" style="30" customWidth="1"/>
    <col min="7173" max="7423" width="8.85546875" style="30"/>
    <col min="7424" max="7424" width="1.42578125" style="30" customWidth="1"/>
    <col min="7425" max="7426" width="8.85546875" style="30"/>
    <col min="7427" max="7427" width="21.42578125" style="30" customWidth="1"/>
    <col min="7428" max="7428" width="7.85546875" style="30" customWidth="1"/>
    <col min="7429" max="7679" width="8.85546875" style="30"/>
    <col min="7680" max="7680" width="1.42578125" style="30" customWidth="1"/>
    <col min="7681" max="7682" width="8.85546875" style="30"/>
    <col min="7683" max="7683" width="21.42578125" style="30" customWidth="1"/>
    <col min="7684" max="7684" width="7.85546875" style="30" customWidth="1"/>
    <col min="7685" max="7935" width="8.85546875" style="30"/>
    <col min="7936" max="7936" width="1.42578125" style="30" customWidth="1"/>
    <col min="7937" max="7938" width="8.85546875" style="30"/>
    <col min="7939" max="7939" width="21.42578125" style="30" customWidth="1"/>
    <col min="7940" max="7940" width="7.85546875" style="30" customWidth="1"/>
    <col min="7941" max="8191" width="8.85546875" style="30"/>
    <col min="8192" max="8192" width="1.42578125" style="30" customWidth="1"/>
    <col min="8193" max="8194" width="8.85546875" style="30"/>
    <col min="8195" max="8195" width="21.42578125" style="30" customWidth="1"/>
    <col min="8196" max="8196" width="7.85546875" style="30" customWidth="1"/>
    <col min="8197" max="8447" width="8.85546875" style="30"/>
    <col min="8448" max="8448" width="1.42578125" style="30" customWidth="1"/>
    <col min="8449" max="8450" width="8.85546875" style="30"/>
    <col min="8451" max="8451" width="21.42578125" style="30" customWidth="1"/>
    <col min="8452" max="8452" width="7.85546875" style="30" customWidth="1"/>
    <col min="8453" max="8703" width="8.85546875" style="30"/>
    <col min="8704" max="8704" width="1.42578125" style="30" customWidth="1"/>
    <col min="8705" max="8706" width="8.85546875" style="30"/>
    <col min="8707" max="8707" width="21.42578125" style="30" customWidth="1"/>
    <col min="8708" max="8708" width="7.85546875" style="30" customWidth="1"/>
    <col min="8709" max="8959" width="8.85546875" style="30"/>
    <col min="8960" max="8960" width="1.42578125" style="30" customWidth="1"/>
    <col min="8961" max="8962" width="8.85546875" style="30"/>
    <col min="8963" max="8963" width="21.42578125" style="30" customWidth="1"/>
    <col min="8964" max="8964" width="7.85546875" style="30" customWidth="1"/>
    <col min="8965" max="9215" width="8.85546875" style="30"/>
    <col min="9216" max="9216" width="1.42578125" style="30" customWidth="1"/>
    <col min="9217" max="9218" width="8.85546875" style="30"/>
    <col min="9219" max="9219" width="21.42578125" style="30" customWidth="1"/>
    <col min="9220" max="9220" width="7.85546875" style="30" customWidth="1"/>
    <col min="9221" max="9471" width="8.85546875" style="30"/>
    <col min="9472" max="9472" width="1.42578125" style="30" customWidth="1"/>
    <col min="9473" max="9474" width="8.85546875" style="30"/>
    <col min="9475" max="9475" width="21.42578125" style="30" customWidth="1"/>
    <col min="9476" max="9476" width="7.85546875" style="30" customWidth="1"/>
    <col min="9477" max="9727" width="8.85546875" style="30"/>
    <col min="9728" max="9728" width="1.42578125" style="30" customWidth="1"/>
    <col min="9729" max="9730" width="8.85546875" style="30"/>
    <col min="9731" max="9731" width="21.42578125" style="30" customWidth="1"/>
    <col min="9732" max="9732" width="7.85546875" style="30" customWidth="1"/>
    <col min="9733" max="9983" width="8.85546875" style="30"/>
    <col min="9984" max="9984" width="1.42578125" style="30" customWidth="1"/>
    <col min="9985" max="9986" width="8.85546875" style="30"/>
    <col min="9987" max="9987" width="21.42578125" style="30" customWidth="1"/>
    <col min="9988" max="9988" width="7.85546875" style="30" customWidth="1"/>
    <col min="9989" max="10239" width="8.85546875" style="30"/>
    <col min="10240" max="10240" width="1.42578125" style="30" customWidth="1"/>
    <col min="10241" max="10242" width="8.85546875" style="30"/>
    <col min="10243" max="10243" width="21.42578125" style="30" customWidth="1"/>
    <col min="10244" max="10244" width="7.85546875" style="30" customWidth="1"/>
    <col min="10245" max="10495" width="8.85546875" style="30"/>
    <col min="10496" max="10496" width="1.42578125" style="30" customWidth="1"/>
    <col min="10497" max="10498" width="8.85546875" style="30"/>
    <col min="10499" max="10499" width="21.42578125" style="30" customWidth="1"/>
    <col min="10500" max="10500" width="7.85546875" style="30" customWidth="1"/>
    <col min="10501" max="10751" width="8.85546875" style="30"/>
    <col min="10752" max="10752" width="1.42578125" style="30" customWidth="1"/>
    <col min="10753" max="10754" width="8.85546875" style="30"/>
    <col min="10755" max="10755" width="21.42578125" style="30" customWidth="1"/>
    <col min="10756" max="10756" width="7.85546875" style="30" customWidth="1"/>
    <col min="10757" max="11007" width="8.85546875" style="30"/>
    <col min="11008" max="11008" width="1.42578125" style="30" customWidth="1"/>
    <col min="11009" max="11010" width="8.85546875" style="30"/>
    <col min="11011" max="11011" width="21.42578125" style="30" customWidth="1"/>
    <col min="11012" max="11012" width="7.85546875" style="30" customWidth="1"/>
    <col min="11013" max="11263" width="8.85546875" style="30"/>
    <col min="11264" max="11264" width="1.42578125" style="30" customWidth="1"/>
    <col min="11265" max="11266" width="8.85546875" style="30"/>
    <col min="11267" max="11267" width="21.42578125" style="30" customWidth="1"/>
    <col min="11268" max="11268" width="7.85546875" style="30" customWidth="1"/>
    <col min="11269" max="11519" width="8.85546875" style="30"/>
    <col min="11520" max="11520" width="1.42578125" style="30" customWidth="1"/>
    <col min="11521" max="11522" width="8.85546875" style="30"/>
    <col min="11523" max="11523" width="21.42578125" style="30" customWidth="1"/>
    <col min="11524" max="11524" width="7.85546875" style="30" customWidth="1"/>
    <col min="11525" max="11775" width="8.85546875" style="30"/>
    <col min="11776" max="11776" width="1.42578125" style="30" customWidth="1"/>
    <col min="11777" max="11778" width="8.85546875" style="30"/>
    <col min="11779" max="11779" width="21.42578125" style="30" customWidth="1"/>
    <col min="11780" max="11780" width="7.85546875" style="30" customWidth="1"/>
    <col min="11781" max="12031" width="8.85546875" style="30"/>
    <col min="12032" max="12032" width="1.42578125" style="30" customWidth="1"/>
    <col min="12033" max="12034" width="8.85546875" style="30"/>
    <col min="12035" max="12035" width="21.42578125" style="30" customWidth="1"/>
    <col min="12036" max="12036" width="7.85546875" style="30" customWidth="1"/>
    <col min="12037" max="12287" width="8.85546875" style="30"/>
    <col min="12288" max="12288" width="1.42578125" style="30" customWidth="1"/>
    <col min="12289" max="12290" width="8.85546875" style="30"/>
    <col min="12291" max="12291" width="21.42578125" style="30" customWidth="1"/>
    <col min="12292" max="12292" width="7.85546875" style="30" customWidth="1"/>
    <col min="12293" max="12543" width="8.85546875" style="30"/>
    <col min="12544" max="12544" width="1.42578125" style="30" customWidth="1"/>
    <col min="12545" max="12546" width="8.85546875" style="30"/>
    <col min="12547" max="12547" width="21.42578125" style="30" customWidth="1"/>
    <col min="12548" max="12548" width="7.85546875" style="30" customWidth="1"/>
    <col min="12549" max="12799" width="8.85546875" style="30"/>
    <col min="12800" max="12800" width="1.42578125" style="30" customWidth="1"/>
    <col min="12801" max="12802" width="8.85546875" style="30"/>
    <col min="12803" max="12803" width="21.42578125" style="30" customWidth="1"/>
    <col min="12804" max="12804" width="7.85546875" style="30" customWidth="1"/>
    <col min="12805" max="13055" width="8.85546875" style="30"/>
    <col min="13056" max="13056" width="1.42578125" style="30" customWidth="1"/>
    <col min="13057" max="13058" width="8.85546875" style="30"/>
    <col min="13059" max="13059" width="21.42578125" style="30" customWidth="1"/>
    <col min="13060" max="13060" width="7.85546875" style="30" customWidth="1"/>
    <col min="13061" max="13311" width="8.85546875" style="30"/>
    <col min="13312" max="13312" width="1.42578125" style="30" customWidth="1"/>
    <col min="13313" max="13314" width="8.85546875" style="30"/>
    <col min="13315" max="13315" width="21.42578125" style="30" customWidth="1"/>
    <col min="13316" max="13316" width="7.85546875" style="30" customWidth="1"/>
    <col min="13317" max="13567" width="8.85546875" style="30"/>
    <col min="13568" max="13568" width="1.42578125" style="30" customWidth="1"/>
    <col min="13569" max="13570" width="8.85546875" style="30"/>
    <col min="13571" max="13571" width="21.42578125" style="30" customWidth="1"/>
    <col min="13572" max="13572" width="7.85546875" style="30" customWidth="1"/>
    <col min="13573" max="13823" width="8.85546875" style="30"/>
    <col min="13824" max="13824" width="1.42578125" style="30" customWidth="1"/>
    <col min="13825" max="13826" width="8.85546875" style="30"/>
    <col min="13827" max="13827" width="21.42578125" style="30" customWidth="1"/>
    <col min="13828" max="13828" width="7.85546875" style="30" customWidth="1"/>
    <col min="13829" max="14079" width="8.85546875" style="30"/>
    <col min="14080" max="14080" width="1.42578125" style="30" customWidth="1"/>
    <col min="14081" max="14082" width="8.85546875" style="30"/>
    <col min="14083" max="14083" width="21.42578125" style="30" customWidth="1"/>
    <col min="14084" max="14084" width="7.85546875" style="30" customWidth="1"/>
    <col min="14085" max="14335" width="8.85546875" style="30"/>
    <col min="14336" max="14336" width="1.42578125" style="30" customWidth="1"/>
    <col min="14337" max="14338" width="8.85546875" style="30"/>
    <col min="14339" max="14339" width="21.42578125" style="30" customWidth="1"/>
    <col min="14340" max="14340" width="7.85546875" style="30" customWidth="1"/>
    <col min="14341" max="14591" width="8.85546875" style="30"/>
    <col min="14592" max="14592" width="1.42578125" style="30" customWidth="1"/>
    <col min="14593" max="14594" width="8.85546875" style="30"/>
    <col min="14595" max="14595" width="21.42578125" style="30" customWidth="1"/>
    <col min="14596" max="14596" width="7.85546875" style="30" customWidth="1"/>
    <col min="14597" max="14847" width="8.85546875" style="30"/>
    <col min="14848" max="14848" width="1.42578125" style="30" customWidth="1"/>
    <col min="14849" max="14850" width="8.85546875" style="30"/>
    <col min="14851" max="14851" width="21.42578125" style="30" customWidth="1"/>
    <col min="14852" max="14852" width="7.85546875" style="30" customWidth="1"/>
    <col min="14853" max="15103" width="8.85546875" style="30"/>
    <col min="15104" max="15104" width="1.42578125" style="30" customWidth="1"/>
    <col min="15105" max="15106" width="8.85546875" style="30"/>
    <col min="15107" max="15107" width="21.42578125" style="30" customWidth="1"/>
    <col min="15108" max="15108" width="7.85546875" style="30" customWidth="1"/>
    <col min="15109" max="15359" width="8.85546875" style="30"/>
    <col min="15360" max="15360" width="1.42578125" style="30" customWidth="1"/>
    <col min="15361" max="15362" width="8.85546875" style="30"/>
    <col min="15363" max="15363" width="21.42578125" style="30" customWidth="1"/>
    <col min="15364" max="15364" width="7.85546875" style="30" customWidth="1"/>
    <col min="15365" max="15615" width="8.85546875" style="30"/>
    <col min="15616" max="15616" width="1.42578125" style="30" customWidth="1"/>
    <col min="15617" max="15618" width="8.85546875" style="30"/>
    <col min="15619" max="15619" width="21.42578125" style="30" customWidth="1"/>
    <col min="15620" max="15620" width="7.85546875" style="30" customWidth="1"/>
    <col min="15621" max="15871" width="8.85546875" style="30"/>
    <col min="15872" max="15872" width="1.42578125" style="30" customWidth="1"/>
    <col min="15873" max="15874" width="8.85546875" style="30"/>
    <col min="15875" max="15875" width="21.42578125" style="30" customWidth="1"/>
    <col min="15876" max="15876" width="7.85546875" style="30" customWidth="1"/>
    <col min="15877" max="16127" width="8.85546875" style="30"/>
    <col min="16128" max="16128" width="1.42578125" style="30" customWidth="1"/>
    <col min="16129" max="16130" width="8.85546875" style="30"/>
    <col min="16131" max="16131" width="21.42578125" style="30" customWidth="1"/>
    <col min="16132" max="16132" width="7.85546875" style="30" customWidth="1"/>
    <col min="16133" max="16384" width="8.85546875" style="30"/>
  </cols>
  <sheetData>
    <row r="1" spans="1:12" s="36" customFormat="1" ht="26.25">
      <c r="B1" s="67" t="s">
        <v>57</v>
      </c>
    </row>
    <row r="2" spans="1:12" s="36" customFormat="1" ht="15">
      <c r="B2" s="98"/>
    </row>
    <row r="3" spans="1:12" s="36" customFormat="1" ht="19.5" thickBot="1">
      <c r="B3" s="1" t="s">
        <v>201</v>
      </c>
    </row>
    <row r="4" spans="1:12" ht="20.100000000000001" customHeight="1">
      <c r="A4" s="164" t="s">
        <v>1</v>
      </c>
      <c r="B4" s="165" t="s">
        <v>2</v>
      </c>
      <c r="C4" s="166"/>
      <c r="D4" s="166"/>
      <c r="E4" s="161" t="s">
        <v>144</v>
      </c>
      <c r="F4" s="161"/>
      <c r="G4" s="161" t="s">
        <v>145</v>
      </c>
      <c r="H4" s="161"/>
      <c r="I4" s="161" t="s">
        <v>146</v>
      </c>
      <c r="J4" s="161"/>
      <c r="K4" s="161" t="s">
        <v>147</v>
      </c>
      <c r="L4" s="161"/>
    </row>
    <row r="5" spans="1:12" ht="20.100000000000001" customHeight="1">
      <c r="A5" s="164"/>
      <c r="B5" s="167"/>
      <c r="C5" s="168"/>
      <c r="D5" s="168"/>
      <c r="E5" s="72" t="s">
        <v>142</v>
      </c>
      <c r="F5" s="72" t="s">
        <v>143</v>
      </c>
      <c r="G5" s="72" t="s">
        <v>142</v>
      </c>
      <c r="H5" s="72" t="s">
        <v>143</v>
      </c>
      <c r="I5" s="72" t="s">
        <v>142</v>
      </c>
      <c r="J5" s="72" t="s">
        <v>143</v>
      </c>
      <c r="K5" s="72" t="s">
        <v>142</v>
      </c>
      <c r="L5" s="72" t="s">
        <v>143</v>
      </c>
    </row>
    <row r="6" spans="1:12" ht="48" customHeight="1">
      <c r="A6" s="31" t="s">
        <v>1</v>
      </c>
      <c r="B6" s="162" t="s">
        <v>189</v>
      </c>
      <c r="C6" s="163"/>
      <c r="D6" s="163"/>
      <c r="E6" s="46">
        <f>E8</f>
        <v>0</v>
      </c>
      <c r="F6" s="46">
        <f t="shared" ref="F6:L6" si="0">F8</f>
        <v>0</v>
      </c>
      <c r="G6" s="46">
        <f t="shared" si="0"/>
        <v>0</v>
      </c>
      <c r="H6" s="46">
        <f t="shared" si="0"/>
        <v>0</v>
      </c>
      <c r="I6" s="46">
        <f t="shared" si="0"/>
        <v>0</v>
      </c>
      <c r="J6" s="46">
        <f t="shared" si="0"/>
        <v>0</v>
      </c>
      <c r="K6" s="46">
        <f t="shared" si="0"/>
        <v>0</v>
      </c>
      <c r="L6" s="77">
        <f t="shared" si="0"/>
        <v>0</v>
      </c>
    </row>
    <row r="7" spans="1:12" s="36" customFormat="1" ht="51" customHeight="1" thickBot="1">
      <c r="A7" s="35"/>
      <c r="B7" s="139" t="s">
        <v>167</v>
      </c>
      <c r="C7" s="140"/>
      <c r="D7" s="140"/>
      <c r="E7" s="59"/>
      <c r="F7" s="60" t="str">
        <f>IF(OR(F6&lt;E6*0.9,F6&gt;E6*1.1),"Go to discrepancy narrative!","OK!")</f>
        <v>OK!</v>
      </c>
      <c r="G7" s="61"/>
      <c r="H7" s="60" t="str">
        <f>IF(OR(H6&lt;G6*0.9,H6&gt;G6*1.1),"Go to discrepancy narrative!","OK!")</f>
        <v>OK!</v>
      </c>
      <c r="I7" s="61"/>
      <c r="J7" s="60" t="str">
        <f>IF(OR(J6&lt;I6*0.9,J6&gt;I6*1.1),"Go to discrepancy narrative!","OK!")</f>
        <v>OK!</v>
      </c>
      <c r="K7" s="61"/>
      <c r="L7" s="78" t="str">
        <f>IF(OR(L6&lt;K6*0.9,L6&gt;K6*1.1),"Go to discrepancy narrative!","OK!")</f>
        <v>OK!</v>
      </c>
    </row>
    <row r="8" spans="1:12">
      <c r="A8" s="31" t="s">
        <v>1</v>
      </c>
      <c r="B8" s="143" t="s">
        <v>157</v>
      </c>
      <c r="C8" s="144"/>
      <c r="D8" s="144"/>
      <c r="E8" s="53">
        <f>SUM(E9:E16)+E18</f>
        <v>0</v>
      </c>
      <c r="F8" s="53">
        <f t="shared" ref="F8:L8" si="1">SUM(F9:F16)+F18</f>
        <v>0</v>
      </c>
      <c r="G8" s="53">
        <f t="shared" si="1"/>
        <v>0</v>
      </c>
      <c r="H8" s="53">
        <f t="shared" si="1"/>
        <v>0</v>
      </c>
      <c r="I8" s="53">
        <f t="shared" si="1"/>
        <v>0</v>
      </c>
      <c r="J8" s="53">
        <f t="shared" si="1"/>
        <v>0</v>
      </c>
      <c r="K8" s="53">
        <f t="shared" si="1"/>
        <v>0</v>
      </c>
      <c r="L8" s="54">
        <f t="shared" si="1"/>
        <v>0</v>
      </c>
    </row>
    <row r="9" spans="1:12" ht="23.25" customHeight="1">
      <c r="A9" s="31" t="s">
        <v>1</v>
      </c>
      <c r="B9" s="145" t="s">
        <v>148</v>
      </c>
      <c r="C9" s="146"/>
      <c r="D9" s="146"/>
      <c r="E9" s="37"/>
      <c r="F9" s="37"/>
      <c r="G9" s="37"/>
      <c r="H9" s="37"/>
      <c r="I9" s="37"/>
      <c r="J9" s="37"/>
      <c r="K9" s="37"/>
      <c r="L9" s="41"/>
    </row>
    <row r="10" spans="1:12">
      <c r="A10" s="31" t="s">
        <v>1</v>
      </c>
      <c r="B10" s="145" t="s">
        <v>149</v>
      </c>
      <c r="C10" s="146"/>
      <c r="D10" s="146"/>
      <c r="E10" s="37"/>
      <c r="F10" s="37"/>
      <c r="G10" s="37"/>
      <c r="H10" s="37"/>
      <c r="I10" s="37"/>
      <c r="J10" s="37"/>
      <c r="K10" s="37"/>
      <c r="L10" s="41"/>
    </row>
    <row r="11" spans="1:12">
      <c r="A11" s="31" t="s">
        <v>1</v>
      </c>
      <c r="B11" s="145" t="s">
        <v>152</v>
      </c>
      <c r="C11" s="146"/>
      <c r="D11" s="146"/>
      <c r="E11" s="37"/>
      <c r="F11" s="37"/>
      <c r="G11" s="37"/>
      <c r="H11" s="37"/>
      <c r="I11" s="37"/>
      <c r="J11" s="37"/>
      <c r="K11" s="37"/>
      <c r="L11" s="41"/>
    </row>
    <row r="12" spans="1:12">
      <c r="A12" s="31" t="s">
        <v>1</v>
      </c>
      <c r="B12" s="145" t="s">
        <v>151</v>
      </c>
      <c r="C12" s="146"/>
      <c r="D12" s="146"/>
      <c r="E12" s="37"/>
      <c r="F12" s="37"/>
      <c r="G12" s="37"/>
      <c r="H12" s="37"/>
      <c r="I12" s="37"/>
      <c r="J12" s="37"/>
      <c r="K12" s="37"/>
      <c r="L12" s="41"/>
    </row>
    <row r="13" spans="1:12">
      <c r="A13" s="31" t="s">
        <v>1</v>
      </c>
      <c r="B13" s="145" t="s">
        <v>8</v>
      </c>
      <c r="C13" s="146"/>
      <c r="D13" s="146"/>
      <c r="E13" s="37"/>
      <c r="F13" s="37"/>
      <c r="G13" s="37"/>
      <c r="H13" s="37"/>
      <c r="I13" s="37"/>
      <c r="J13" s="37"/>
      <c r="K13" s="37"/>
      <c r="L13" s="41"/>
    </row>
    <row r="14" spans="1:12">
      <c r="A14" s="31" t="s">
        <v>1</v>
      </c>
      <c r="B14" s="145" t="s">
        <v>150</v>
      </c>
      <c r="C14" s="146"/>
      <c r="D14" s="146"/>
      <c r="E14" s="37"/>
      <c r="F14" s="37"/>
      <c r="G14" s="37"/>
      <c r="H14" s="37"/>
      <c r="I14" s="37"/>
      <c r="J14" s="37"/>
      <c r="K14" s="37"/>
      <c r="L14" s="41"/>
    </row>
    <row r="15" spans="1:12" ht="24" customHeight="1">
      <c r="A15" s="31" t="s">
        <v>1</v>
      </c>
      <c r="B15" s="145" t="s">
        <v>153</v>
      </c>
      <c r="C15" s="146"/>
      <c r="D15" s="146"/>
      <c r="E15" s="37"/>
      <c r="F15" s="37"/>
      <c r="G15" s="37"/>
      <c r="H15" s="37"/>
      <c r="I15" s="37"/>
      <c r="J15" s="37"/>
      <c r="K15" s="37"/>
      <c r="L15" s="41"/>
    </row>
    <row r="16" spans="1:12">
      <c r="A16" s="31" t="s">
        <v>1</v>
      </c>
      <c r="B16" s="145" t="s">
        <v>154</v>
      </c>
      <c r="C16" s="146"/>
      <c r="D16" s="146"/>
      <c r="E16" s="37"/>
      <c r="F16" s="37"/>
      <c r="G16" s="37"/>
      <c r="H16" s="37"/>
      <c r="I16" s="37"/>
      <c r="J16" s="37"/>
      <c r="K16" s="37"/>
      <c r="L16" s="41"/>
    </row>
    <row r="17" spans="1:12" ht="24" customHeight="1">
      <c r="A17" s="31" t="s">
        <v>1</v>
      </c>
      <c r="B17" s="145" t="s">
        <v>155</v>
      </c>
      <c r="C17" s="146"/>
      <c r="D17" s="146"/>
      <c r="E17" s="38">
        <f t="shared" ref="E17:L17" si="2">SUM(E9:E16)</f>
        <v>0</v>
      </c>
      <c r="F17" s="38">
        <f t="shared" si="2"/>
        <v>0</v>
      </c>
      <c r="G17" s="38">
        <f t="shared" si="2"/>
        <v>0</v>
      </c>
      <c r="H17" s="38">
        <f t="shared" si="2"/>
        <v>0</v>
      </c>
      <c r="I17" s="38">
        <f t="shared" si="2"/>
        <v>0</v>
      </c>
      <c r="J17" s="38">
        <f t="shared" si="2"/>
        <v>0</v>
      </c>
      <c r="K17" s="38">
        <f t="shared" si="2"/>
        <v>0</v>
      </c>
      <c r="L17" s="42">
        <f t="shared" si="2"/>
        <v>0</v>
      </c>
    </row>
    <row r="18" spans="1:12" ht="24" customHeight="1" thickBot="1">
      <c r="A18" s="31" t="s">
        <v>1</v>
      </c>
      <c r="B18" s="153" t="s">
        <v>156</v>
      </c>
      <c r="C18" s="154"/>
      <c r="D18" s="154"/>
      <c r="E18" s="43"/>
      <c r="F18" s="43"/>
      <c r="G18" s="43"/>
      <c r="H18" s="43"/>
      <c r="I18" s="43"/>
      <c r="J18" s="43"/>
      <c r="K18" s="43"/>
      <c r="L18" s="44"/>
    </row>
    <row r="19" spans="1:12" ht="31.5" customHeight="1">
      <c r="A19" s="31" t="s">
        <v>1</v>
      </c>
      <c r="B19" s="143" t="s">
        <v>158</v>
      </c>
      <c r="C19" s="144"/>
      <c r="D19" s="144"/>
      <c r="E19" s="53">
        <f>SUM(E20:E22)</f>
        <v>0</v>
      </c>
      <c r="F19" s="53">
        <f t="shared" ref="F19:L19" si="3">SUM(F20:F22)</f>
        <v>0</v>
      </c>
      <c r="G19" s="53">
        <f t="shared" si="3"/>
        <v>0</v>
      </c>
      <c r="H19" s="53">
        <f t="shared" si="3"/>
        <v>0</v>
      </c>
      <c r="I19" s="53">
        <f>SUM(I20:I22)</f>
        <v>0</v>
      </c>
      <c r="J19" s="53">
        <f t="shared" si="3"/>
        <v>0</v>
      </c>
      <c r="K19" s="53">
        <f t="shared" si="3"/>
        <v>0</v>
      </c>
      <c r="L19" s="54">
        <f t="shared" si="3"/>
        <v>0</v>
      </c>
    </row>
    <row r="20" spans="1:12">
      <c r="A20" s="31" t="s">
        <v>1</v>
      </c>
      <c r="B20" s="145" t="s">
        <v>159</v>
      </c>
      <c r="C20" s="146"/>
      <c r="D20" s="146"/>
      <c r="E20" s="39"/>
      <c r="F20" s="39"/>
      <c r="G20" s="39"/>
      <c r="H20" s="39"/>
      <c r="I20" s="39"/>
      <c r="J20" s="39"/>
      <c r="K20" s="39"/>
      <c r="L20" s="45"/>
    </row>
    <row r="21" spans="1:12">
      <c r="A21" s="31" t="s">
        <v>1</v>
      </c>
      <c r="B21" s="145" t="s">
        <v>160</v>
      </c>
      <c r="C21" s="146"/>
      <c r="D21" s="146"/>
      <c r="E21" s="39"/>
      <c r="F21" s="39"/>
      <c r="G21" s="39"/>
      <c r="H21" s="39"/>
      <c r="I21" s="39"/>
      <c r="J21" s="39"/>
      <c r="K21" s="39"/>
      <c r="L21" s="45"/>
    </row>
    <row r="22" spans="1:12" ht="24" customHeight="1" thickBot="1">
      <c r="A22" s="31" t="s">
        <v>1</v>
      </c>
      <c r="B22" s="153" t="s">
        <v>156</v>
      </c>
      <c r="C22" s="154"/>
      <c r="D22" s="154"/>
      <c r="E22" s="43"/>
      <c r="F22" s="43"/>
      <c r="G22" s="43"/>
      <c r="H22" s="43"/>
      <c r="I22" s="43"/>
      <c r="J22" s="43"/>
      <c r="K22" s="43"/>
      <c r="L22" s="44"/>
    </row>
    <row r="23" spans="1:12">
      <c r="A23" s="31" t="s">
        <v>1</v>
      </c>
      <c r="B23" s="143" t="s">
        <v>161</v>
      </c>
      <c r="C23" s="144"/>
      <c r="D23" s="144"/>
      <c r="E23" s="53">
        <f>SUM(E24:E28)</f>
        <v>0</v>
      </c>
      <c r="F23" s="53">
        <f t="shared" ref="F23:L23" si="4">SUM(F24:F28)</f>
        <v>0</v>
      </c>
      <c r="G23" s="53">
        <f t="shared" si="4"/>
        <v>0</v>
      </c>
      <c r="H23" s="53">
        <f t="shared" si="4"/>
        <v>0</v>
      </c>
      <c r="I23" s="53">
        <f t="shared" si="4"/>
        <v>0</v>
      </c>
      <c r="J23" s="53">
        <f t="shared" si="4"/>
        <v>0</v>
      </c>
      <c r="K23" s="53">
        <f t="shared" si="4"/>
        <v>0</v>
      </c>
      <c r="L23" s="54">
        <f t="shared" si="4"/>
        <v>0</v>
      </c>
    </row>
    <row r="24" spans="1:12">
      <c r="A24" s="31" t="s">
        <v>1</v>
      </c>
      <c r="B24" s="145" t="s">
        <v>162</v>
      </c>
      <c r="C24" s="146"/>
      <c r="D24" s="146"/>
      <c r="E24" s="39"/>
      <c r="F24" s="39"/>
      <c r="G24" s="39"/>
      <c r="H24" s="39"/>
      <c r="I24" s="39"/>
      <c r="J24" s="39"/>
      <c r="K24" s="39"/>
      <c r="L24" s="45"/>
    </row>
    <row r="25" spans="1:12">
      <c r="A25" s="31" t="s">
        <v>1</v>
      </c>
      <c r="B25" s="145" t="s">
        <v>163</v>
      </c>
      <c r="C25" s="146"/>
      <c r="D25" s="146"/>
      <c r="E25" s="39"/>
      <c r="F25" s="39"/>
      <c r="G25" s="39"/>
      <c r="H25" s="39"/>
      <c r="I25" s="39"/>
      <c r="J25" s="39"/>
      <c r="K25" s="39"/>
      <c r="L25" s="45"/>
    </row>
    <row r="26" spans="1:12">
      <c r="A26" s="31"/>
      <c r="B26" s="157" t="s">
        <v>164</v>
      </c>
      <c r="C26" s="158"/>
      <c r="D26" s="158"/>
      <c r="E26" s="39"/>
      <c r="F26" s="39"/>
      <c r="G26" s="39"/>
      <c r="H26" s="39"/>
      <c r="I26" s="39"/>
      <c r="J26" s="39"/>
      <c r="K26" s="39"/>
      <c r="L26" s="45"/>
    </row>
    <row r="27" spans="1:12">
      <c r="A27" s="31" t="s">
        <v>1</v>
      </c>
      <c r="B27" s="145" t="s">
        <v>165</v>
      </c>
      <c r="C27" s="146"/>
      <c r="D27" s="146"/>
      <c r="E27" s="39"/>
      <c r="F27" s="39"/>
      <c r="G27" s="39"/>
      <c r="H27" s="39"/>
      <c r="I27" s="39"/>
      <c r="J27" s="39"/>
      <c r="K27" s="39"/>
      <c r="L27" s="45"/>
    </row>
    <row r="28" spans="1:12" ht="24" customHeight="1" thickBot="1">
      <c r="A28" s="31" t="s">
        <v>1</v>
      </c>
      <c r="B28" s="153" t="s">
        <v>156</v>
      </c>
      <c r="C28" s="154"/>
      <c r="D28" s="154"/>
      <c r="E28" s="43"/>
      <c r="F28" s="43"/>
      <c r="G28" s="43"/>
      <c r="H28" s="43"/>
      <c r="I28" s="43"/>
      <c r="J28" s="43"/>
      <c r="K28" s="43"/>
      <c r="L28" s="44"/>
    </row>
    <row r="29" spans="1:12" ht="62.1" customHeight="1">
      <c r="A29" s="31" t="s">
        <v>1</v>
      </c>
      <c r="B29" s="141" t="s">
        <v>188</v>
      </c>
      <c r="C29" s="142"/>
      <c r="D29" s="142"/>
      <c r="E29" s="47">
        <f t="shared" ref="E29:L29" si="5">E31</f>
        <v>0</v>
      </c>
      <c r="F29" s="47">
        <f t="shared" si="5"/>
        <v>0</v>
      </c>
      <c r="G29" s="47">
        <f t="shared" si="5"/>
        <v>0</v>
      </c>
      <c r="H29" s="47">
        <f t="shared" si="5"/>
        <v>0</v>
      </c>
      <c r="I29" s="47">
        <f t="shared" si="5"/>
        <v>0</v>
      </c>
      <c r="J29" s="47">
        <f t="shared" si="5"/>
        <v>0</v>
      </c>
      <c r="K29" s="47">
        <f t="shared" si="5"/>
        <v>0</v>
      </c>
      <c r="L29" s="79">
        <f t="shared" si="5"/>
        <v>0</v>
      </c>
    </row>
    <row r="30" spans="1:12" s="36" customFormat="1" ht="50.25" customHeight="1" thickBot="1">
      <c r="A30" s="35"/>
      <c r="B30" s="139" t="s">
        <v>167</v>
      </c>
      <c r="C30" s="140"/>
      <c r="D30" s="140"/>
      <c r="E30" s="59"/>
      <c r="F30" s="60" t="str">
        <f>IF(OR(F29&lt;E29*0.9,F29&gt;E29*1.1),"Go to discrepancy narrative!","OK!")</f>
        <v>OK!</v>
      </c>
      <c r="G30" s="61"/>
      <c r="H30" s="60" t="str">
        <f>IF(OR(H29&lt;G29*0.9,H29&gt;G29*1.1),"Go to discrepancy narrative!","OK!")</f>
        <v>OK!</v>
      </c>
      <c r="I30" s="61"/>
      <c r="J30" s="60" t="str">
        <f>IF(OR(J29&lt;I29*0.9,J29&gt;I29*1.1),"Go to discrepancy narrative!","OK!")</f>
        <v>OK!</v>
      </c>
      <c r="K30" s="61"/>
      <c r="L30" s="78" t="str">
        <f>IF(OR(L29&lt;K29*0.9,L29&gt;K29*1.1),"Go to discrepancy narrative!","OK!")</f>
        <v>OK!</v>
      </c>
    </row>
    <row r="31" spans="1:12" ht="27" customHeight="1">
      <c r="A31" s="31" t="s">
        <v>1</v>
      </c>
      <c r="B31" s="143" t="s">
        <v>158</v>
      </c>
      <c r="C31" s="144"/>
      <c r="D31" s="144"/>
      <c r="E31" s="53">
        <f>SUM(E32:E34)</f>
        <v>0</v>
      </c>
      <c r="F31" s="53">
        <f t="shared" ref="F31:L31" si="6">SUM(F32:F34)</f>
        <v>0</v>
      </c>
      <c r="G31" s="53">
        <f t="shared" si="6"/>
        <v>0</v>
      </c>
      <c r="H31" s="53">
        <f t="shared" si="6"/>
        <v>0</v>
      </c>
      <c r="I31" s="53">
        <f t="shared" si="6"/>
        <v>0</v>
      </c>
      <c r="J31" s="53">
        <f t="shared" si="6"/>
        <v>0</v>
      </c>
      <c r="K31" s="53">
        <f t="shared" si="6"/>
        <v>0</v>
      </c>
      <c r="L31" s="54">
        <f t="shared" si="6"/>
        <v>0</v>
      </c>
    </row>
    <row r="32" spans="1:12" ht="12.75" customHeight="1">
      <c r="A32" s="31" t="s">
        <v>1</v>
      </c>
      <c r="B32" s="145" t="s">
        <v>159</v>
      </c>
      <c r="C32" s="146"/>
      <c r="D32" s="146"/>
      <c r="E32" s="39"/>
      <c r="F32" s="39"/>
      <c r="G32" s="39"/>
      <c r="H32" s="39"/>
      <c r="I32" s="39"/>
      <c r="J32" s="39"/>
      <c r="K32" s="39"/>
      <c r="L32" s="45"/>
    </row>
    <row r="33" spans="1:12" ht="12.75" customHeight="1">
      <c r="A33" s="31" t="s">
        <v>1</v>
      </c>
      <c r="B33" s="145" t="s">
        <v>160</v>
      </c>
      <c r="C33" s="146"/>
      <c r="D33" s="146"/>
      <c r="E33" s="39"/>
      <c r="F33" s="39"/>
      <c r="G33" s="39"/>
      <c r="H33" s="39"/>
      <c r="I33" s="39"/>
      <c r="J33" s="39"/>
      <c r="K33" s="39"/>
      <c r="L33" s="45"/>
    </row>
    <row r="34" spans="1:12" ht="24" customHeight="1" thickBot="1">
      <c r="A34" s="31" t="s">
        <v>1</v>
      </c>
      <c r="B34" s="153" t="s">
        <v>156</v>
      </c>
      <c r="C34" s="154"/>
      <c r="D34" s="154"/>
      <c r="E34" s="43"/>
      <c r="F34" s="43"/>
      <c r="G34" s="43"/>
      <c r="H34" s="43"/>
      <c r="I34" s="43"/>
      <c r="J34" s="43"/>
      <c r="K34" s="43"/>
      <c r="L34" s="44"/>
    </row>
    <row r="35" spans="1:12">
      <c r="A35" s="31" t="s">
        <v>1</v>
      </c>
      <c r="B35" s="143" t="s">
        <v>161</v>
      </c>
      <c r="C35" s="144"/>
      <c r="D35" s="144"/>
      <c r="E35" s="53">
        <f>SUM(E36:E38)</f>
        <v>0</v>
      </c>
      <c r="F35" s="53">
        <f t="shared" ref="F35:L35" si="7">SUM(F36:F38)</f>
        <v>0</v>
      </c>
      <c r="G35" s="53">
        <f t="shared" si="7"/>
        <v>0</v>
      </c>
      <c r="H35" s="53">
        <f t="shared" si="7"/>
        <v>0</v>
      </c>
      <c r="I35" s="53">
        <f t="shared" si="7"/>
        <v>0</v>
      </c>
      <c r="J35" s="53">
        <f t="shared" si="7"/>
        <v>0</v>
      </c>
      <c r="K35" s="53">
        <f t="shared" si="7"/>
        <v>0</v>
      </c>
      <c r="L35" s="54">
        <f t="shared" si="7"/>
        <v>0</v>
      </c>
    </row>
    <row r="36" spans="1:12" ht="12.75" customHeight="1">
      <c r="A36" s="31" t="s">
        <v>1</v>
      </c>
      <c r="B36" s="145" t="s">
        <v>162</v>
      </c>
      <c r="C36" s="146"/>
      <c r="D36" s="146"/>
      <c r="E36" s="39"/>
      <c r="F36" s="39"/>
      <c r="G36" s="39"/>
      <c r="H36" s="39"/>
      <c r="I36" s="39"/>
      <c r="J36" s="39"/>
      <c r="K36" s="39"/>
      <c r="L36" s="45"/>
    </row>
    <row r="37" spans="1:12" ht="12.75" customHeight="1">
      <c r="A37" s="31" t="s">
        <v>1</v>
      </c>
      <c r="B37" s="145" t="s">
        <v>163</v>
      </c>
      <c r="C37" s="146"/>
      <c r="D37" s="146"/>
      <c r="E37" s="39"/>
      <c r="F37" s="39"/>
      <c r="G37" s="39"/>
      <c r="H37" s="39"/>
      <c r="I37" s="39"/>
      <c r="J37" s="39"/>
      <c r="K37" s="39"/>
      <c r="L37" s="45"/>
    </row>
    <row r="38" spans="1:12" ht="24" customHeight="1" thickBot="1">
      <c r="A38" s="31" t="s">
        <v>1</v>
      </c>
      <c r="B38" s="153" t="s">
        <v>156</v>
      </c>
      <c r="C38" s="154"/>
      <c r="D38" s="154"/>
      <c r="E38" s="43"/>
      <c r="F38" s="43"/>
      <c r="G38" s="43"/>
      <c r="H38" s="43"/>
      <c r="I38" s="43"/>
      <c r="J38" s="43"/>
      <c r="K38" s="43"/>
      <c r="L38" s="44"/>
    </row>
    <row r="39" spans="1:12" ht="62.1" customHeight="1">
      <c r="A39" s="31" t="s">
        <v>1</v>
      </c>
      <c r="B39" s="141" t="s">
        <v>166</v>
      </c>
      <c r="C39" s="142"/>
      <c r="D39" s="142"/>
      <c r="E39" s="47">
        <f t="shared" ref="E39:L39" si="8">E41</f>
        <v>0</v>
      </c>
      <c r="F39" s="47">
        <f t="shared" si="8"/>
        <v>0</v>
      </c>
      <c r="G39" s="47">
        <f t="shared" si="8"/>
        <v>0</v>
      </c>
      <c r="H39" s="47">
        <f t="shared" si="8"/>
        <v>0</v>
      </c>
      <c r="I39" s="47">
        <f t="shared" si="8"/>
        <v>0</v>
      </c>
      <c r="J39" s="47">
        <f t="shared" si="8"/>
        <v>0</v>
      </c>
      <c r="K39" s="47">
        <f t="shared" si="8"/>
        <v>0</v>
      </c>
      <c r="L39" s="79">
        <f t="shared" si="8"/>
        <v>0</v>
      </c>
    </row>
    <row r="40" spans="1:12" s="36" customFormat="1" ht="51" customHeight="1" thickBot="1">
      <c r="A40" s="35"/>
      <c r="B40" s="139" t="s">
        <v>167</v>
      </c>
      <c r="C40" s="140"/>
      <c r="D40" s="140"/>
      <c r="E40" s="59"/>
      <c r="F40" s="60" t="str">
        <f>IF(OR(F39&lt;E39*0.9,F39&gt;E39*1.1),"Go to discrepancy narrative!","OK!")</f>
        <v>OK!</v>
      </c>
      <c r="G40" s="61"/>
      <c r="H40" s="60" t="str">
        <f>IF(OR(H39&lt;G39*0.9,H39&gt;G39*1.1),"Go to discrepancy narrative!","OK!")</f>
        <v>OK!</v>
      </c>
      <c r="I40" s="61"/>
      <c r="J40" s="60" t="str">
        <f>IF(OR(J39&lt;I39*0.9,J39&gt;I39*1.1),"Go to discrepancy narrative!","OK!")</f>
        <v>OK!</v>
      </c>
      <c r="K40" s="61"/>
      <c r="L40" s="78" t="str">
        <f>IF(OR(L39&lt;K39*0.9,L39&gt;K39*1.1),"Go to discrepancy narrative!","OK!")</f>
        <v>OK!</v>
      </c>
    </row>
    <row r="41" spans="1:12">
      <c r="A41" s="31" t="s">
        <v>1</v>
      </c>
      <c r="B41" s="143" t="s">
        <v>168</v>
      </c>
      <c r="C41" s="144"/>
      <c r="D41" s="144"/>
      <c r="E41" s="53">
        <f>SUM(E42:E46)</f>
        <v>0</v>
      </c>
      <c r="F41" s="53">
        <f t="shared" ref="F41:L41" si="9">SUM(F42:F46)</f>
        <v>0</v>
      </c>
      <c r="G41" s="53">
        <f t="shared" si="9"/>
        <v>0</v>
      </c>
      <c r="H41" s="53">
        <f t="shared" si="9"/>
        <v>0</v>
      </c>
      <c r="I41" s="53">
        <f t="shared" si="9"/>
        <v>0</v>
      </c>
      <c r="J41" s="53">
        <f t="shared" si="9"/>
        <v>0</v>
      </c>
      <c r="K41" s="53">
        <f t="shared" si="9"/>
        <v>0</v>
      </c>
      <c r="L41" s="54">
        <f t="shared" si="9"/>
        <v>0</v>
      </c>
    </row>
    <row r="42" spans="1:12">
      <c r="A42" s="31" t="s">
        <v>1</v>
      </c>
      <c r="B42" s="145" t="s">
        <v>169</v>
      </c>
      <c r="C42" s="146"/>
      <c r="D42" s="146"/>
      <c r="E42" s="39"/>
      <c r="F42" s="39"/>
      <c r="G42" s="39"/>
      <c r="H42" s="39"/>
      <c r="I42" s="39"/>
      <c r="J42" s="39"/>
      <c r="K42" s="39"/>
      <c r="L42" s="45"/>
    </row>
    <row r="43" spans="1:12">
      <c r="A43" s="31" t="s">
        <v>1</v>
      </c>
      <c r="B43" s="145" t="s">
        <v>170</v>
      </c>
      <c r="C43" s="146"/>
      <c r="D43" s="146"/>
      <c r="E43" s="39"/>
      <c r="F43" s="39"/>
      <c r="G43" s="39"/>
      <c r="H43" s="39"/>
      <c r="I43" s="39"/>
      <c r="J43" s="39"/>
      <c r="K43" s="39"/>
      <c r="L43" s="45"/>
    </row>
    <row r="44" spans="1:12" ht="24" customHeight="1">
      <c r="A44" s="31" t="s">
        <v>1</v>
      </c>
      <c r="B44" s="145" t="s">
        <v>171</v>
      </c>
      <c r="C44" s="146"/>
      <c r="D44" s="146"/>
      <c r="E44" s="39"/>
      <c r="F44" s="39"/>
      <c r="G44" s="39"/>
      <c r="H44" s="39"/>
      <c r="I44" s="39"/>
      <c r="J44" s="39"/>
      <c r="K44" s="39"/>
      <c r="L44" s="45"/>
    </row>
    <row r="45" spans="1:12">
      <c r="A45" s="31" t="s">
        <v>1</v>
      </c>
      <c r="B45" s="145" t="s">
        <v>172</v>
      </c>
      <c r="C45" s="146"/>
      <c r="D45" s="146"/>
      <c r="E45" s="39"/>
      <c r="F45" s="39"/>
      <c r="G45" s="39"/>
      <c r="H45" s="39"/>
      <c r="I45" s="39"/>
      <c r="J45" s="39"/>
      <c r="K45" s="39"/>
      <c r="L45" s="45"/>
    </row>
    <row r="46" spans="1:12" ht="24" customHeight="1" thickBot="1">
      <c r="A46" s="31" t="s">
        <v>1</v>
      </c>
      <c r="B46" s="153" t="s">
        <v>156</v>
      </c>
      <c r="C46" s="154"/>
      <c r="D46" s="154"/>
      <c r="E46" s="43"/>
      <c r="F46" s="43"/>
      <c r="G46" s="43"/>
      <c r="H46" s="43"/>
      <c r="I46" s="43"/>
      <c r="J46" s="43"/>
      <c r="K46" s="43"/>
      <c r="L46" s="44"/>
    </row>
    <row r="47" spans="1:12">
      <c r="A47" s="31" t="s">
        <v>1</v>
      </c>
      <c r="B47" s="143" t="s">
        <v>161</v>
      </c>
      <c r="C47" s="144"/>
      <c r="D47" s="144"/>
      <c r="E47" s="53">
        <f>SUM(E48:E50)</f>
        <v>0</v>
      </c>
      <c r="F47" s="53">
        <f t="shared" ref="F47:L47" si="10">SUM(F48:F50)</f>
        <v>0</v>
      </c>
      <c r="G47" s="53">
        <f t="shared" si="10"/>
        <v>0</v>
      </c>
      <c r="H47" s="53">
        <f t="shared" si="10"/>
        <v>0</v>
      </c>
      <c r="I47" s="53">
        <f t="shared" si="10"/>
        <v>0</v>
      </c>
      <c r="J47" s="53">
        <f t="shared" si="10"/>
        <v>0</v>
      </c>
      <c r="K47" s="53">
        <f t="shared" si="10"/>
        <v>0</v>
      </c>
      <c r="L47" s="54">
        <f t="shared" si="10"/>
        <v>0</v>
      </c>
    </row>
    <row r="48" spans="1:12" ht="12.75" customHeight="1">
      <c r="A48" s="31" t="s">
        <v>1</v>
      </c>
      <c r="B48" s="145" t="s">
        <v>162</v>
      </c>
      <c r="C48" s="146"/>
      <c r="D48" s="146"/>
      <c r="E48" s="39"/>
      <c r="F48" s="39"/>
      <c r="G48" s="39"/>
      <c r="H48" s="39"/>
      <c r="I48" s="39"/>
      <c r="J48" s="39"/>
      <c r="K48" s="39"/>
      <c r="L48" s="45"/>
    </row>
    <row r="49" spans="1:12" ht="12.75" customHeight="1">
      <c r="A49" s="31" t="s">
        <v>1</v>
      </c>
      <c r="B49" s="145" t="s">
        <v>163</v>
      </c>
      <c r="C49" s="146"/>
      <c r="D49" s="146"/>
      <c r="E49" s="39"/>
      <c r="F49" s="39"/>
      <c r="G49" s="39"/>
      <c r="H49" s="39"/>
      <c r="I49" s="39"/>
      <c r="J49" s="39"/>
      <c r="K49" s="39"/>
      <c r="L49" s="45"/>
    </row>
    <row r="50" spans="1:12" ht="24" customHeight="1" thickBot="1">
      <c r="A50" s="31" t="s">
        <v>1</v>
      </c>
      <c r="B50" s="153" t="s">
        <v>156</v>
      </c>
      <c r="C50" s="154"/>
      <c r="D50" s="154"/>
      <c r="E50" s="43"/>
      <c r="F50" s="43"/>
      <c r="G50" s="43"/>
      <c r="H50" s="43"/>
      <c r="I50" s="43"/>
      <c r="J50" s="43"/>
      <c r="K50" s="43"/>
      <c r="L50" s="44"/>
    </row>
    <row r="51" spans="1:12" ht="81.75" customHeight="1">
      <c r="A51" s="31" t="s">
        <v>1</v>
      </c>
      <c r="B51" s="141" t="s">
        <v>173</v>
      </c>
      <c r="C51" s="142"/>
      <c r="D51" s="142"/>
      <c r="E51" s="47">
        <f t="shared" ref="E51:L51" si="11">E53</f>
        <v>0</v>
      </c>
      <c r="F51" s="47">
        <f t="shared" si="11"/>
        <v>0</v>
      </c>
      <c r="G51" s="47">
        <f t="shared" si="11"/>
        <v>0</v>
      </c>
      <c r="H51" s="47">
        <f t="shared" si="11"/>
        <v>0</v>
      </c>
      <c r="I51" s="47">
        <f t="shared" si="11"/>
        <v>0</v>
      </c>
      <c r="J51" s="47">
        <f t="shared" si="11"/>
        <v>0</v>
      </c>
      <c r="K51" s="47">
        <f t="shared" si="11"/>
        <v>0</v>
      </c>
      <c r="L51" s="79">
        <f t="shared" si="11"/>
        <v>0</v>
      </c>
    </row>
    <row r="52" spans="1:12" s="36" customFormat="1" ht="47.25" customHeight="1" thickBot="1">
      <c r="A52" s="35"/>
      <c r="B52" s="139" t="s">
        <v>167</v>
      </c>
      <c r="C52" s="140"/>
      <c r="D52" s="140"/>
      <c r="E52" s="59"/>
      <c r="F52" s="60" t="str">
        <f>IF(OR(F51&lt;E51*0.9,F51&gt;E51*1.1),"Go to discrepancy narrative!","OK!")</f>
        <v>OK!</v>
      </c>
      <c r="G52" s="61"/>
      <c r="H52" s="60" t="str">
        <f>IF(OR(H51&lt;G51*0.9,H51&gt;G51*1.1),"Go to discrepancy narrative!","OK!")</f>
        <v>OK!</v>
      </c>
      <c r="I52" s="61"/>
      <c r="J52" s="60" t="str">
        <f>IF(OR(J51&lt;I51*0.9,J51&gt;I51*1.1),"Go to discrepancy narrative!","OK!")</f>
        <v>OK!</v>
      </c>
      <c r="K52" s="61"/>
      <c r="L52" s="78" t="str">
        <f>IF(OR(L51&lt;K51*0.9,L51&gt;K51*1.1),"Go to discrepancy narrative!","OK!")</f>
        <v>OK!</v>
      </c>
    </row>
    <row r="53" spans="1:12">
      <c r="A53" s="31" t="s">
        <v>1</v>
      </c>
      <c r="B53" s="143" t="s">
        <v>180</v>
      </c>
      <c r="C53" s="144"/>
      <c r="D53" s="144"/>
      <c r="E53" s="53">
        <f t="shared" ref="E53:L53" si="12">SUM(E54:E60)</f>
        <v>0</v>
      </c>
      <c r="F53" s="53">
        <f t="shared" si="12"/>
        <v>0</v>
      </c>
      <c r="G53" s="53">
        <f t="shared" si="12"/>
        <v>0</v>
      </c>
      <c r="H53" s="53">
        <f t="shared" si="12"/>
        <v>0</v>
      </c>
      <c r="I53" s="53">
        <f t="shared" si="12"/>
        <v>0</v>
      </c>
      <c r="J53" s="53">
        <f t="shared" si="12"/>
        <v>0</v>
      </c>
      <c r="K53" s="53">
        <f t="shared" si="12"/>
        <v>0</v>
      </c>
      <c r="L53" s="54">
        <f t="shared" si="12"/>
        <v>0</v>
      </c>
    </row>
    <row r="54" spans="1:12" ht="24" customHeight="1">
      <c r="A54" s="31" t="s">
        <v>1</v>
      </c>
      <c r="B54" s="145" t="s">
        <v>174</v>
      </c>
      <c r="C54" s="146"/>
      <c r="D54" s="146"/>
      <c r="E54" s="39"/>
      <c r="F54" s="39"/>
      <c r="G54" s="39"/>
      <c r="H54" s="39"/>
      <c r="I54" s="39"/>
      <c r="J54" s="39"/>
      <c r="K54" s="39"/>
      <c r="L54" s="45"/>
    </row>
    <row r="55" spans="1:12">
      <c r="A55" s="31" t="s">
        <v>1</v>
      </c>
      <c r="B55" s="145" t="s">
        <v>175</v>
      </c>
      <c r="C55" s="146"/>
      <c r="D55" s="146"/>
      <c r="E55" s="39"/>
      <c r="F55" s="39"/>
      <c r="G55" s="39"/>
      <c r="H55" s="39"/>
      <c r="I55" s="39"/>
      <c r="J55" s="39"/>
      <c r="K55" s="39"/>
      <c r="L55" s="45"/>
    </row>
    <row r="56" spans="1:12">
      <c r="A56" s="31" t="s">
        <v>1</v>
      </c>
      <c r="B56" s="145" t="s">
        <v>176</v>
      </c>
      <c r="C56" s="146"/>
      <c r="D56" s="146"/>
      <c r="E56" s="39"/>
      <c r="F56" s="39"/>
      <c r="G56" s="39"/>
      <c r="H56" s="39"/>
      <c r="I56" s="39"/>
      <c r="J56" s="39"/>
      <c r="K56" s="39"/>
      <c r="L56" s="45"/>
    </row>
    <row r="57" spans="1:12">
      <c r="A57" s="31" t="s">
        <v>1</v>
      </c>
      <c r="B57" s="145" t="s">
        <v>177</v>
      </c>
      <c r="C57" s="146"/>
      <c r="D57" s="146"/>
      <c r="E57" s="39"/>
      <c r="F57" s="39"/>
      <c r="G57" s="39"/>
      <c r="H57" s="39"/>
      <c r="I57" s="39"/>
      <c r="J57" s="39"/>
      <c r="K57" s="39"/>
      <c r="L57" s="45"/>
    </row>
    <row r="58" spans="1:12" ht="24" customHeight="1">
      <c r="A58" s="31" t="s">
        <v>1</v>
      </c>
      <c r="B58" s="145" t="s">
        <v>178</v>
      </c>
      <c r="C58" s="146"/>
      <c r="D58" s="146"/>
      <c r="E58" s="39"/>
      <c r="F58" s="39"/>
      <c r="G58" s="39"/>
      <c r="H58" s="39"/>
      <c r="I58" s="39"/>
      <c r="J58" s="39"/>
      <c r="K58" s="39"/>
      <c r="L58" s="45"/>
    </row>
    <row r="59" spans="1:12" ht="24" customHeight="1">
      <c r="A59" s="31" t="s">
        <v>1</v>
      </c>
      <c r="B59" s="145" t="s">
        <v>179</v>
      </c>
      <c r="C59" s="146"/>
      <c r="D59" s="146"/>
      <c r="E59" s="39"/>
      <c r="F59" s="39"/>
      <c r="G59" s="39"/>
      <c r="H59" s="39"/>
      <c r="I59" s="39"/>
      <c r="J59" s="39"/>
      <c r="K59" s="39"/>
      <c r="L59" s="45"/>
    </row>
    <row r="60" spans="1:12" ht="24" customHeight="1" thickBot="1">
      <c r="A60" s="31" t="s">
        <v>1</v>
      </c>
      <c r="B60" s="153" t="s">
        <v>156</v>
      </c>
      <c r="C60" s="154"/>
      <c r="D60" s="154"/>
      <c r="E60" s="43"/>
      <c r="F60" s="43"/>
      <c r="G60" s="43"/>
      <c r="H60" s="43"/>
      <c r="I60" s="43"/>
      <c r="J60" s="43"/>
      <c r="K60" s="43"/>
      <c r="L60" s="44"/>
    </row>
    <row r="61" spans="1:12" ht="28.5" customHeight="1">
      <c r="A61" s="31" t="s">
        <v>1</v>
      </c>
      <c r="B61" s="143" t="s">
        <v>158</v>
      </c>
      <c r="C61" s="144"/>
      <c r="D61" s="144"/>
      <c r="E61" s="53">
        <f t="shared" ref="E61:L61" si="13">SUM(E62:E64)</f>
        <v>0</v>
      </c>
      <c r="F61" s="53">
        <f t="shared" si="13"/>
        <v>0</v>
      </c>
      <c r="G61" s="53">
        <f t="shared" si="13"/>
        <v>0</v>
      </c>
      <c r="H61" s="53">
        <f t="shared" si="13"/>
        <v>0</v>
      </c>
      <c r="I61" s="53">
        <f t="shared" si="13"/>
        <v>0</v>
      </c>
      <c r="J61" s="53">
        <f t="shared" si="13"/>
        <v>0</v>
      </c>
      <c r="K61" s="53">
        <f t="shared" si="13"/>
        <v>0</v>
      </c>
      <c r="L61" s="54">
        <f t="shared" si="13"/>
        <v>0</v>
      </c>
    </row>
    <row r="62" spans="1:12" ht="12.75" customHeight="1">
      <c r="A62" s="31" t="s">
        <v>1</v>
      </c>
      <c r="B62" s="145" t="s">
        <v>159</v>
      </c>
      <c r="C62" s="146"/>
      <c r="D62" s="146"/>
      <c r="E62" s="39"/>
      <c r="F62" s="39"/>
      <c r="G62" s="39"/>
      <c r="H62" s="39"/>
      <c r="I62" s="39"/>
      <c r="J62" s="39"/>
      <c r="K62" s="39"/>
      <c r="L62" s="45"/>
    </row>
    <row r="63" spans="1:12" ht="12.75" customHeight="1">
      <c r="A63" s="31" t="s">
        <v>1</v>
      </c>
      <c r="B63" s="145" t="s">
        <v>160</v>
      </c>
      <c r="C63" s="146"/>
      <c r="D63" s="146"/>
      <c r="E63" s="39"/>
      <c r="F63" s="39"/>
      <c r="G63" s="39"/>
      <c r="H63" s="39"/>
      <c r="I63" s="39"/>
      <c r="J63" s="39"/>
      <c r="K63" s="39"/>
      <c r="L63" s="45"/>
    </row>
    <row r="64" spans="1:12" ht="24" customHeight="1" thickBot="1">
      <c r="A64" s="31" t="s">
        <v>1</v>
      </c>
      <c r="B64" s="153" t="s">
        <v>156</v>
      </c>
      <c r="C64" s="154"/>
      <c r="D64" s="154"/>
      <c r="E64" s="43"/>
      <c r="F64" s="43"/>
      <c r="G64" s="43"/>
      <c r="H64" s="43"/>
      <c r="I64" s="43"/>
      <c r="J64" s="43"/>
      <c r="K64" s="43"/>
      <c r="L64" s="44"/>
    </row>
    <row r="65" spans="1:12" ht="36" customHeight="1">
      <c r="A65" s="31" t="s">
        <v>1</v>
      </c>
      <c r="B65" s="141" t="s">
        <v>181</v>
      </c>
      <c r="C65" s="142"/>
      <c r="D65" s="142"/>
      <c r="E65" s="47">
        <f t="shared" ref="E65:L65" si="14">SUM(E67:E72)</f>
        <v>0</v>
      </c>
      <c r="F65" s="47">
        <f t="shared" si="14"/>
        <v>0</v>
      </c>
      <c r="G65" s="47">
        <f t="shared" si="14"/>
        <v>0</v>
      </c>
      <c r="H65" s="47">
        <f t="shared" si="14"/>
        <v>0</v>
      </c>
      <c r="I65" s="47">
        <f t="shared" si="14"/>
        <v>0</v>
      </c>
      <c r="J65" s="47">
        <f t="shared" si="14"/>
        <v>0</v>
      </c>
      <c r="K65" s="47">
        <f t="shared" si="14"/>
        <v>0</v>
      </c>
      <c r="L65" s="79">
        <f t="shared" si="14"/>
        <v>0</v>
      </c>
    </row>
    <row r="66" spans="1:12" s="36" customFormat="1" ht="48.75" customHeight="1" thickBot="1">
      <c r="A66" s="35"/>
      <c r="B66" s="139" t="s">
        <v>167</v>
      </c>
      <c r="C66" s="140"/>
      <c r="D66" s="140"/>
      <c r="E66" s="59"/>
      <c r="F66" s="60" t="str">
        <f>IF(OR(F65&lt;E65*0.9,F65&gt;E65*1.1),"Go to discrepancy narrative!","OK!")</f>
        <v>OK!</v>
      </c>
      <c r="G66" s="61"/>
      <c r="H66" s="60" t="str">
        <f>IF(OR(H65&lt;G65*0.9,H65&gt;G65*1.1),"Go to discrepancy narrative!","OK!")</f>
        <v>OK!</v>
      </c>
      <c r="I66" s="61"/>
      <c r="J66" s="60" t="str">
        <f>IF(OR(J65&lt;I65*0.9,J65&gt;I65*1.1),"Go to discrepancy narrative!","OK!")</f>
        <v>OK!</v>
      </c>
      <c r="K66" s="61"/>
      <c r="L66" s="78" t="str">
        <f>IF(OR(L65&lt;K65*0.9,L65&gt;K65*1.1),"Go to discrepancy narrative!","OK!")</f>
        <v>OK!</v>
      </c>
    </row>
    <row r="67" spans="1:12">
      <c r="A67" s="31" t="s">
        <v>1</v>
      </c>
      <c r="B67" s="147" t="s">
        <v>182</v>
      </c>
      <c r="C67" s="148"/>
      <c r="D67" s="148"/>
      <c r="E67" s="48"/>
      <c r="F67" s="48"/>
      <c r="G67" s="48"/>
      <c r="H67" s="48"/>
      <c r="I67" s="48"/>
      <c r="J67" s="48"/>
      <c r="K67" s="48"/>
      <c r="L67" s="49"/>
    </row>
    <row r="68" spans="1:12" ht="24" customHeight="1">
      <c r="A68" s="31" t="s">
        <v>1</v>
      </c>
      <c r="B68" s="149" t="s">
        <v>183</v>
      </c>
      <c r="C68" s="150"/>
      <c r="D68" s="150"/>
      <c r="E68" s="39"/>
      <c r="F68" s="39"/>
      <c r="G68" s="39"/>
      <c r="H68" s="39"/>
      <c r="I68" s="39"/>
      <c r="J68" s="39"/>
      <c r="K68" s="39"/>
      <c r="L68" s="45"/>
    </row>
    <row r="69" spans="1:12">
      <c r="A69" s="31" t="s">
        <v>1</v>
      </c>
      <c r="B69" s="149" t="s">
        <v>34</v>
      </c>
      <c r="C69" s="150"/>
      <c r="D69" s="150"/>
      <c r="E69" s="39"/>
      <c r="F69" s="39"/>
      <c r="G69" s="39"/>
      <c r="H69" s="39"/>
      <c r="I69" s="39"/>
      <c r="J69" s="39"/>
      <c r="K69" s="39"/>
      <c r="L69" s="45"/>
    </row>
    <row r="70" spans="1:12">
      <c r="A70" s="31" t="s">
        <v>1</v>
      </c>
      <c r="B70" s="149" t="s">
        <v>184</v>
      </c>
      <c r="C70" s="150"/>
      <c r="D70" s="150"/>
      <c r="E70" s="39"/>
      <c r="F70" s="39"/>
      <c r="G70" s="39"/>
      <c r="H70" s="39"/>
      <c r="I70" s="39"/>
      <c r="J70" s="39"/>
      <c r="K70" s="39"/>
      <c r="L70" s="45"/>
    </row>
    <row r="71" spans="1:12">
      <c r="A71" s="31" t="s">
        <v>1</v>
      </c>
      <c r="B71" s="149" t="s">
        <v>185</v>
      </c>
      <c r="C71" s="150"/>
      <c r="D71" s="150"/>
      <c r="E71" s="39"/>
      <c r="F71" s="39"/>
      <c r="G71" s="39"/>
      <c r="H71" s="39"/>
      <c r="I71" s="39"/>
      <c r="J71" s="39"/>
      <c r="K71" s="39"/>
      <c r="L71" s="45"/>
    </row>
    <row r="72" spans="1:12" ht="21" customHeight="1" thickBot="1">
      <c r="A72" s="31" t="s">
        <v>1</v>
      </c>
      <c r="B72" s="153" t="s">
        <v>156</v>
      </c>
      <c r="C72" s="154"/>
      <c r="D72" s="154"/>
      <c r="E72" s="43"/>
      <c r="F72" s="43"/>
      <c r="G72" s="43"/>
      <c r="H72" s="43"/>
      <c r="I72" s="43"/>
      <c r="J72" s="43"/>
      <c r="K72" s="43"/>
      <c r="L72" s="44"/>
    </row>
    <row r="73" spans="1:12" ht="48" customHeight="1">
      <c r="A73" s="31" t="s">
        <v>1</v>
      </c>
      <c r="B73" s="141" t="s">
        <v>186</v>
      </c>
      <c r="C73" s="142"/>
      <c r="D73" s="142"/>
      <c r="E73" s="47">
        <f t="shared" ref="E73:L73" si="15">E75</f>
        <v>0</v>
      </c>
      <c r="F73" s="47">
        <f t="shared" si="15"/>
        <v>0</v>
      </c>
      <c r="G73" s="47">
        <f t="shared" si="15"/>
        <v>0</v>
      </c>
      <c r="H73" s="47">
        <f t="shared" si="15"/>
        <v>0</v>
      </c>
      <c r="I73" s="47">
        <f t="shared" si="15"/>
        <v>0</v>
      </c>
      <c r="J73" s="47">
        <f t="shared" si="15"/>
        <v>0</v>
      </c>
      <c r="K73" s="47">
        <f t="shared" si="15"/>
        <v>0</v>
      </c>
      <c r="L73" s="79">
        <f t="shared" si="15"/>
        <v>0</v>
      </c>
    </row>
    <row r="74" spans="1:12" s="36" customFormat="1" ht="49.5" customHeight="1" thickBot="1">
      <c r="A74" s="35"/>
      <c r="B74" s="139" t="s">
        <v>167</v>
      </c>
      <c r="C74" s="140"/>
      <c r="D74" s="140"/>
      <c r="E74" s="59"/>
      <c r="F74" s="60" t="str">
        <f>IF(OR(F73&lt;E73*0.9,F73&gt;E73*1.1),"Go to discrepancy narrative!","OK!")</f>
        <v>OK!</v>
      </c>
      <c r="G74" s="61"/>
      <c r="H74" s="60" t="str">
        <f>IF(OR(H73&lt;G73*0.9,H73&gt;G73*1.1),"Go to discrepancy narrative!","OK!")</f>
        <v>OK!</v>
      </c>
      <c r="I74" s="61"/>
      <c r="J74" s="60" t="str">
        <f>IF(OR(J73&lt;I73*0.9,J73&gt;I73*1.1),"Go to discrepancy narrative!","OK!")</f>
        <v>OK!</v>
      </c>
      <c r="K74" s="61"/>
      <c r="L74" s="78" t="str">
        <f>IF(OR(L73&lt;K73*0.9,L73&gt;K73*1.1),"Go to discrepancy narrative!","OK!")</f>
        <v>OK!</v>
      </c>
    </row>
    <row r="75" spans="1:12">
      <c r="A75" s="31" t="s">
        <v>1</v>
      </c>
      <c r="B75" s="143" t="s">
        <v>180</v>
      </c>
      <c r="C75" s="144"/>
      <c r="D75" s="144"/>
      <c r="E75" s="53">
        <f t="shared" ref="E75:L75" si="16">SUM(E76:E78)</f>
        <v>0</v>
      </c>
      <c r="F75" s="53">
        <f t="shared" si="16"/>
        <v>0</v>
      </c>
      <c r="G75" s="53">
        <f t="shared" si="16"/>
        <v>0</v>
      </c>
      <c r="H75" s="53">
        <f t="shared" si="16"/>
        <v>0</v>
      </c>
      <c r="I75" s="53">
        <f t="shared" si="16"/>
        <v>0</v>
      </c>
      <c r="J75" s="53">
        <f t="shared" si="16"/>
        <v>0</v>
      </c>
      <c r="K75" s="53">
        <f t="shared" si="16"/>
        <v>0</v>
      </c>
      <c r="L75" s="54">
        <f t="shared" si="16"/>
        <v>0</v>
      </c>
    </row>
    <row r="76" spans="1:12">
      <c r="A76" s="31" t="s">
        <v>1</v>
      </c>
      <c r="B76" s="145" t="s">
        <v>175</v>
      </c>
      <c r="C76" s="146"/>
      <c r="D76" s="146"/>
      <c r="E76" s="39"/>
      <c r="F76" s="39"/>
      <c r="G76" s="39"/>
      <c r="H76" s="39"/>
      <c r="I76" s="39"/>
      <c r="J76" s="39"/>
      <c r="K76" s="39"/>
      <c r="L76" s="45"/>
    </row>
    <row r="77" spans="1:12" ht="24" customHeight="1">
      <c r="A77" s="31" t="s">
        <v>1</v>
      </c>
      <c r="B77" s="145" t="s">
        <v>179</v>
      </c>
      <c r="C77" s="146"/>
      <c r="D77" s="146"/>
      <c r="E77" s="39"/>
      <c r="F77" s="39"/>
      <c r="G77" s="39"/>
      <c r="H77" s="39"/>
      <c r="I77" s="39"/>
      <c r="J77" s="39"/>
      <c r="K77" s="39"/>
      <c r="L77" s="45"/>
    </row>
    <row r="78" spans="1:12" ht="24" customHeight="1" thickBot="1">
      <c r="A78" s="31" t="s">
        <v>1</v>
      </c>
      <c r="B78" s="153" t="s">
        <v>156</v>
      </c>
      <c r="C78" s="154"/>
      <c r="D78" s="154"/>
      <c r="E78" s="43"/>
      <c r="F78" s="43"/>
      <c r="G78" s="43"/>
      <c r="H78" s="43"/>
      <c r="I78" s="43"/>
      <c r="J78" s="43"/>
      <c r="K78" s="43"/>
      <c r="L78" s="44"/>
    </row>
    <row r="79" spans="1:12">
      <c r="A79" s="31" t="s">
        <v>1</v>
      </c>
      <c r="B79" s="143" t="s">
        <v>161</v>
      </c>
      <c r="C79" s="144"/>
      <c r="D79" s="144"/>
      <c r="E79" s="53">
        <f t="shared" ref="E79:L79" si="17">SUM(E80:E82)</f>
        <v>0</v>
      </c>
      <c r="F79" s="53">
        <f t="shared" si="17"/>
        <v>0</v>
      </c>
      <c r="G79" s="53">
        <f t="shared" si="17"/>
        <v>0</v>
      </c>
      <c r="H79" s="53">
        <f t="shared" si="17"/>
        <v>0</v>
      </c>
      <c r="I79" s="53">
        <f t="shared" si="17"/>
        <v>0</v>
      </c>
      <c r="J79" s="53">
        <f t="shared" si="17"/>
        <v>0</v>
      </c>
      <c r="K79" s="53">
        <f t="shared" si="17"/>
        <v>0</v>
      </c>
      <c r="L79" s="54">
        <f t="shared" si="17"/>
        <v>0</v>
      </c>
    </row>
    <row r="80" spans="1:12" ht="12.75" customHeight="1">
      <c r="A80" s="31" t="s">
        <v>1</v>
      </c>
      <c r="B80" s="145" t="s">
        <v>162</v>
      </c>
      <c r="C80" s="146"/>
      <c r="D80" s="146"/>
      <c r="E80" s="39"/>
      <c r="F80" s="39"/>
      <c r="G80" s="39"/>
      <c r="H80" s="39"/>
      <c r="I80" s="39"/>
      <c r="J80" s="39"/>
      <c r="K80" s="39"/>
      <c r="L80" s="45"/>
    </row>
    <row r="81" spans="1:12" ht="12.75" customHeight="1">
      <c r="A81" s="31" t="s">
        <v>1</v>
      </c>
      <c r="B81" s="145" t="s">
        <v>163</v>
      </c>
      <c r="C81" s="146"/>
      <c r="D81" s="146"/>
      <c r="E81" s="39"/>
      <c r="F81" s="39"/>
      <c r="G81" s="39"/>
      <c r="H81" s="39"/>
      <c r="I81" s="39"/>
      <c r="J81" s="39"/>
      <c r="K81" s="39"/>
      <c r="L81" s="45"/>
    </row>
    <row r="82" spans="1:12" ht="24" customHeight="1" thickBot="1">
      <c r="A82" s="31" t="s">
        <v>1</v>
      </c>
      <c r="B82" s="153" t="s">
        <v>156</v>
      </c>
      <c r="C82" s="154"/>
      <c r="D82" s="154"/>
      <c r="E82" s="43"/>
      <c r="F82" s="43"/>
      <c r="G82" s="43"/>
      <c r="H82" s="43"/>
      <c r="I82" s="43"/>
      <c r="J82" s="43"/>
      <c r="K82" s="43"/>
      <c r="L82" s="44"/>
    </row>
    <row r="83" spans="1:12" ht="48" customHeight="1">
      <c r="A83" s="31" t="s">
        <v>1</v>
      </c>
      <c r="B83" s="141" t="s">
        <v>187</v>
      </c>
      <c r="C83" s="142"/>
      <c r="D83" s="142"/>
      <c r="E83" s="47">
        <f t="shared" ref="E83:L83" si="18">SUM(E85:E88)</f>
        <v>0</v>
      </c>
      <c r="F83" s="47">
        <f t="shared" si="18"/>
        <v>0</v>
      </c>
      <c r="G83" s="47">
        <f t="shared" si="18"/>
        <v>0</v>
      </c>
      <c r="H83" s="47">
        <f t="shared" si="18"/>
        <v>0</v>
      </c>
      <c r="I83" s="47">
        <f t="shared" si="18"/>
        <v>0</v>
      </c>
      <c r="J83" s="47">
        <f t="shared" si="18"/>
        <v>0</v>
      </c>
      <c r="K83" s="47">
        <f t="shared" si="18"/>
        <v>0</v>
      </c>
      <c r="L83" s="79">
        <f t="shared" si="18"/>
        <v>0</v>
      </c>
    </row>
    <row r="84" spans="1:12" s="36" customFormat="1" ht="51" customHeight="1" thickBot="1">
      <c r="A84" s="35"/>
      <c r="B84" s="139" t="s">
        <v>167</v>
      </c>
      <c r="C84" s="140"/>
      <c r="D84" s="140"/>
      <c r="E84" s="59"/>
      <c r="F84" s="60" t="str">
        <f>IF(OR(F83&lt;E83*0.9,F83&gt;E83*1.1),"Go to discrepancy narrative!","OK!")</f>
        <v>OK!</v>
      </c>
      <c r="G84" s="61"/>
      <c r="H84" s="60" t="str">
        <f>IF(OR(H83&lt;G83*0.9,H83&gt;G83*1.1),"Go to discrepancy narrative!","OK!")</f>
        <v>OK!</v>
      </c>
      <c r="I84" s="61"/>
      <c r="J84" s="60" t="str">
        <f>IF(OR(J83&lt;I83*0.9,J83&gt;I83*1.1),"Go to discrepancy narrative!","OK!")</f>
        <v>OK!</v>
      </c>
      <c r="K84" s="61"/>
      <c r="L84" s="78" t="str">
        <f>IF(OR(L83&lt;K83*0.9,L83&gt;K83*1.1),"Go to discrepancy narrative!","OK!")</f>
        <v>OK!</v>
      </c>
    </row>
    <row r="85" spans="1:12" ht="63.75" customHeight="1">
      <c r="A85" s="31" t="s">
        <v>1</v>
      </c>
      <c r="B85" s="147" t="s">
        <v>190</v>
      </c>
      <c r="C85" s="148"/>
      <c r="D85" s="148"/>
      <c r="E85" s="50"/>
      <c r="F85" s="50"/>
      <c r="G85" s="50"/>
      <c r="H85" s="50"/>
      <c r="I85" s="50"/>
      <c r="J85" s="50"/>
      <c r="K85" s="50"/>
      <c r="L85" s="51"/>
    </row>
    <row r="86" spans="1:12" ht="69" customHeight="1">
      <c r="A86" s="31" t="s">
        <v>1</v>
      </c>
      <c r="B86" s="149" t="s">
        <v>191</v>
      </c>
      <c r="C86" s="150"/>
      <c r="D86" s="150"/>
      <c r="E86" s="40"/>
      <c r="F86" s="40"/>
      <c r="G86" s="40"/>
      <c r="H86" s="40"/>
      <c r="I86" s="40"/>
      <c r="J86" s="40"/>
      <c r="K86" s="40"/>
      <c r="L86" s="52"/>
    </row>
    <row r="87" spans="1:12" ht="69.75" customHeight="1">
      <c r="A87" s="31" t="s">
        <v>1</v>
      </c>
      <c r="B87" s="149" t="s">
        <v>192</v>
      </c>
      <c r="C87" s="150"/>
      <c r="D87" s="150"/>
      <c r="E87" s="40"/>
      <c r="F87" s="40"/>
      <c r="G87" s="40"/>
      <c r="H87" s="40"/>
      <c r="I87" s="40"/>
      <c r="J87" s="40"/>
      <c r="K87" s="40"/>
      <c r="L87" s="52"/>
    </row>
    <row r="88" spans="1:12" ht="25.5" customHeight="1" thickBot="1">
      <c r="A88" s="31" t="s">
        <v>1</v>
      </c>
      <c r="B88" s="151" t="s">
        <v>156</v>
      </c>
      <c r="C88" s="152"/>
      <c r="D88" s="152"/>
      <c r="E88" s="43"/>
      <c r="F88" s="43"/>
      <c r="G88" s="43"/>
      <c r="H88" s="43"/>
      <c r="I88" s="43"/>
      <c r="J88" s="43"/>
      <c r="K88" s="43"/>
      <c r="L88" s="44"/>
    </row>
    <row r="89" spans="1:12" ht="122.25" customHeight="1">
      <c r="A89" s="31" t="s">
        <v>1</v>
      </c>
      <c r="B89" s="141" t="s">
        <v>193</v>
      </c>
      <c r="C89" s="142"/>
      <c r="D89" s="142"/>
      <c r="E89" s="47">
        <f t="shared" ref="E89:L89" si="19">E91</f>
        <v>0</v>
      </c>
      <c r="F89" s="47">
        <f t="shared" si="19"/>
        <v>0</v>
      </c>
      <c r="G89" s="47">
        <f t="shared" si="19"/>
        <v>0</v>
      </c>
      <c r="H89" s="47">
        <f t="shared" si="19"/>
        <v>0</v>
      </c>
      <c r="I89" s="47">
        <f t="shared" si="19"/>
        <v>0</v>
      </c>
      <c r="J89" s="47">
        <f t="shared" si="19"/>
        <v>0</v>
      </c>
      <c r="K89" s="47">
        <f t="shared" si="19"/>
        <v>0</v>
      </c>
      <c r="L89" s="79">
        <f t="shared" si="19"/>
        <v>0</v>
      </c>
    </row>
    <row r="90" spans="1:12" s="36" customFormat="1" ht="52.5" customHeight="1" thickBot="1">
      <c r="A90" s="35"/>
      <c r="B90" s="139" t="s">
        <v>167</v>
      </c>
      <c r="C90" s="140"/>
      <c r="D90" s="140"/>
      <c r="E90" s="59"/>
      <c r="F90" s="60" t="str">
        <f>IF(OR(F89&lt;E89*0.9,F89&gt;E89*1.1),"Go to discrepancy narrative!","OK!")</f>
        <v>OK!</v>
      </c>
      <c r="G90" s="61"/>
      <c r="H90" s="60" t="str">
        <f>IF(OR(H89&lt;G89*0.9,H89&gt;G89*1.1),"Go to discrepancy narrative!","OK!")</f>
        <v>OK!</v>
      </c>
      <c r="I90" s="61"/>
      <c r="J90" s="60" t="str">
        <f>IF(OR(J89&lt;I89*0.9,J89&gt;I89*1.1),"Go to discrepancy narrative!","OK!")</f>
        <v>OK!</v>
      </c>
      <c r="K90" s="61"/>
      <c r="L90" s="78" t="str">
        <f>IF(OR(L89&lt;K89*0.9,L89&gt;K89*1.1),"Go to discrepancy narrative!","OK!")</f>
        <v>OK!</v>
      </c>
    </row>
    <row r="91" spans="1:12" ht="12.75" customHeight="1">
      <c r="A91" s="31" t="s">
        <v>1</v>
      </c>
      <c r="B91" s="143" t="s">
        <v>180</v>
      </c>
      <c r="C91" s="144"/>
      <c r="D91" s="144"/>
      <c r="E91" s="53">
        <f t="shared" ref="E91:L91" si="20">SUM(E92:E98)</f>
        <v>0</v>
      </c>
      <c r="F91" s="53">
        <f t="shared" si="20"/>
        <v>0</v>
      </c>
      <c r="G91" s="53">
        <f t="shared" si="20"/>
        <v>0</v>
      </c>
      <c r="H91" s="53">
        <f t="shared" si="20"/>
        <v>0</v>
      </c>
      <c r="I91" s="53">
        <f t="shared" si="20"/>
        <v>0</v>
      </c>
      <c r="J91" s="53">
        <f t="shared" si="20"/>
        <v>0</v>
      </c>
      <c r="K91" s="53">
        <f t="shared" si="20"/>
        <v>0</v>
      </c>
      <c r="L91" s="54">
        <f t="shared" si="20"/>
        <v>0</v>
      </c>
    </row>
    <row r="92" spans="1:12" ht="24" customHeight="1">
      <c r="A92" s="31" t="s">
        <v>1</v>
      </c>
      <c r="B92" s="145" t="s">
        <v>174</v>
      </c>
      <c r="C92" s="146"/>
      <c r="D92" s="146"/>
      <c r="E92" s="39"/>
      <c r="F92" s="39"/>
      <c r="G92" s="39"/>
      <c r="H92" s="39"/>
      <c r="I92" s="39"/>
      <c r="J92" s="39"/>
      <c r="K92" s="39"/>
      <c r="L92" s="45"/>
    </row>
    <row r="93" spans="1:12" ht="12.75" customHeight="1">
      <c r="A93" s="31" t="s">
        <v>1</v>
      </c>
      <c r="B93" s="145" t="s">
        <v>175</v>
      </c>
      <c r="C93" s="146"/>
      <c r="D93" s="146"/>
      <c r="E93" s="39"/>
      <c r="F93" s="39"/>
      <c r="G93" s="39"/>
      <c r="H93" s="39"/>
      <c r="I93" s="39"/>
      <c r="J93" s="39"/>
      <c r="K93" s="39"/>
      <c r="L93" s="45"/>
    </row>
    <row r="94" spans="1:12" ht="12.75" customHeight="1">
      <c r="A94" s="31" t="s">
        <v>1</v>
      </c>
      <c r="B94" s="145" t="s">
        <v>176</v>
      </c>
      <c r="C94" s="146"/>
      <c r="D94" s="146"/>
      <c r="E94" s="39"/>
      <c r="F94" s="39"/>
      <c r="G94" s="39"/>
      <c r="H94" s="39"/>
      <c r="I94" s="39"/>
      <c r="J94" s="39"/>
      <c r="K94" s="39"/>
      <c r="L94" s="45"/>
    </row>
    <row r="95" spans="1:12" ht="12.75" customHeight="1">
      <c r="A95" s="31" t="s">
        <v>1</v>
      </c>
      <c r="B95" s="145" t="s">
        <v>177</v>
      </c>
      <c r="C95" s="146"/>
      <c r="D95" s="146"/>
      <c r="E95" s="39"/>
      <c r="F95" s="39"/>
      <c r="G95" s="39"/>
      <c r="H95" s="39"/>
      <c r="I95" s="39"/>
      <c r="J95" s="39"/>
      <c r="K95" s="39"/>
      <c r="L95" s="45"/>
    </row>
    <row r="96" spans="1:12" ht="24" customHeight="1">
      <c r="A96" s="31" t="s">
        <v>1</v>
      </c>
      <c r="B96" s="145" t="s">
        <v>178</v>
      </c>
      <c r="C96" s="146"/>
      <c r="D96" s="146"/>
      <c r="E96" s="39"/>
      <c r="F96" s="39"/>
      <c r="G96" s="39"/>
      <c r="H96" s="39"/>
      <c r="I96" s="39"/>
      <c r="J96" s="39"/>
      <c r="K96" s="39"/>
      <c r="L96" s="45"/>
    </row>
    <row r="97" spans="1:12" ht="24" customHeight="1">
      <c r="A97" s="31" t="s">
        <v>1</v>
      </c>
      <c r="B97" s="145" t="s">
        <v>179</v>
      </c>
      <c r="C97" s="146"/>
      <c r="D97" s="146"/>
      <c r="E97" s="39"/>
      <c r="F97" s="39"/>
      <c r="G97" s="39"/>
      <c r="H97" s="39"/>
      <c r="I97" s="39"/>
      <c r="J97" s="39"/>
      <c r="K97" s="39"/>
      <c r="L97" s="45"/>
    </row>
    <row r="98" spans="1:12" ht="24" customHeight="1" thickBot="1">
      <c r="A98" s="31" t="s">
        <v>1</v>
      </c>
      <c r="B98" s="153" t="s">
        <v>156</v>
      </c>
      <c r="C98" s="154"/>
      <c r="D98" s="154"/>
      <c r="E98" s="43"/>
      <c r="F98" s="43"/>
      <c r="G98" s="43"/>
      <c r="H98" s="43"/>
      <c r="I98" s="43"/>
      <c r="J98" s="43"/>
      <c r="K98" s="43"/>
      <c r="L98" s="44"/>
    </row>
    <row r="99" spans="1:12" ht="24.75" customHeight="1">
      <c r="A99" s="31" t="s">
        <v>1</v>
      </c>
      <c r="B99" s="143" t="s">
        <v>158</v>
      </c>
      <c r="C99" s="144"/>
      <c r="D99" s="144"/>
      <c r="E99" s="53">
        <f t="shared" ref="E99:L99" si="21">SUM(E100:E102)</f>
        <v>0</v>
      </c>
      <c r="F99" s="53">
        <f t="shared" si="21"/>
        <v>0</v>
      </c>
      <c r="G99" s="53">
        <f t="shared" si="21"/>
        <v>0</v>
      </c>
      <c r="H99" s="53">
        <f t="shared" si="21"/>
        <v>0</v>
      </c>
      <c r="I99" s="53">
        <f t="shared" si="21"/>
        <v>0</v>
      </c>
      <c r="J99" s="53">
        <f t="shared" si="21"/>
        <v>0</v>
      </c>
      <c r="K99" s="53">
        <f t="shared" si="21"/>
        <v>0</v>
      </c>
      <c r="L99" s="54">
        <f t="shared" si="21"/>
        <v>0</v>
      </c>
    </row>
    <row r="100" spans="1:12" ht="12.75" customHeight="1">
      <c r="A100" s="31" t="s">
        <v>1</v>
      </c>
      <c r="B100" s="145" t="s">
        <v>159</v>
      </c>
      <c r="C100" s="146"/>
      <c r="D100" s="146"/>
      <c r="E100" s="39"/>
      <c r="F100" s="39"/>
      <c r="G100" s="39"/>
      <c r="H100" s="39"/>
      <c r="I100" s="39"/>
      <c r="J100" s="39"/>
      <c r="K100" s="39"/>
      <c r="L100" s="45"/>
    </row>
    <row r="101" spans="1:12" ht="12.75" customHeight="1">
      <c r="A101" s="31" t="s">
        <v>1</v>
      </c>
      <c r="B101" s="145" t="s">
        <v>160</v>
      </c>
      <c r="C101" s="146"/>
      <c r="D101" s="146"/>
      <c r="E101" s="39"/>
      <c r="F101" s="39"/>
      <c r="G101" s="39"/>
      <c r="H101" s="39"/>
      <c r="I101" s="39"/>
      <c r="J101" s="39"/>
      <c r="K101" s="39"/>
      <c r="L101" s="45"/>
    </row>
    <row r="102" spans="1:12" ht="24" customHeight="1" thickBot="1">
      <c r="A102" s="31" t="s">
        <v>1</v>
      </c>
      <c r="B102" s="153" t="s">
        <v>156</v>
      </c>
      <c r="C102" s="154"/>
      <c r="D102" s="154"/>
      <c r="E102" s="43"/>
      <c r="F102" s="43"/>
      <c r="G102" s="43"/>
      <c r="H102" s="43"/>
      <c r="I102" s="43"/>
      <c r="J102" s="43"/>
      <c r="K102" s="43"/>
      <c r="L102" s="44"/>
    </row>
    <row r="103" spans="1:12" ht="70.5" customHeight="1">
      <c r="A103" s="31" t="s">
        <v>1</v>
      </c>
      <c r="B103" s="141" t="s">
        <v>194</v>
      </c>
      <c r="C103" s="142"/>
      <c r="D103" s="142"/>
      <c r="E103" s="47">
        <f t="shared" ref="E103:L103" si="22">SUM(E105:E109)</f>
        <v>0</v>
      </c>
      <c r="F103" s="47">
        <f t="shared" si="22"/>
        <v>0</v>
      </c>
      <c r="G103" s="47">
        <f t="shared" si="22"/>
        <v>0</v>
      </c>
      <c r="H103" s="47">
        <f t="shared" si="22"/>
        <v>0</v>
      </c>
      <c r="I103" s="47">
        <f t="shared" si="22"/>
        <v>0</v>
      </c>
      <c r="J103" s="47">
        <f t="shared" si="22"/>
        <v>0</v>
      </c>
      <c r="K103" s="47">
        <f t="shared" si="22"/>
        <v>0</v>
      </c>
      <c r="L103" s="79">
        <f t="shared" si="22"/>
        <v>0</v>
      </c>
    </row>
    <row r="104" spans="1:12" s="36" customFormat="1" ht="51.75" customHeight="1" thickBot="1">
      <c r="A104" s="35"/>
      <c r="B104" s="139" t="s">
        <v>167</v>
      </c>
      <c r="C104" s="140"/>
      <c r="D104" s="140"/>
      <c r="E104" s="59"/>
      <c r="F104" s="60" t="str">
        <f>IF(OR(F103&lt;E103*0.9,F103&gt;E103*1.1),"Go to discrepancy narrative!","OK!")</f>
        <v>OK!</v>
      </c>
      <c r="G104" s="61"/>
      <c r="H104" s="60" t="str">
        <f>IF(OR(H103&lt;G103*0.9,H103&gt;G103*1.1),"Go to discrepancy narrative!","OK!")</f>
        <v>OK!</v>
      </c>
      <c r="I104" s="61"/>
      <c r="J104" s="60" t="str">
        <f>IF(OR(J103&lt;I103*0.9,J103&gt;I103*1.1),"Go to discrepancy narrative!","OK!")</f>
        <v>OK!</v>
      </c>
      <c r="K104" s="61"/>
      <c r="L104" s="78" t="str">
        <f>IF(OR(L103&lt;K103*0.9,L103&gt;K103*1.1),"Go to discrepancy narrative!","OK!")</f>
        <v>OK!</v>
      </c>
    </row>
    <row r="105" spans="1:12">
      <c r="A105" s="31" t="s">
        <v>1</v>
      </c>
      <c r="B105" s="155" t="s">
        <v>195</v>
      </c>
      <c r="C105" s="156"/>
      <c r="D105" s="156"/>
      <c r="E105" s="48"/>
      <c r="F105" s="48"/>
      <c r="G105" s="48"/>
      <c r="H105" s="48"/>
      <c r="I105" s="48"/>
      <c r="J105" s="48"/>
      <c r="K105" s="48"/>
      <c r="L105" s="49"/>
    </row>
    <row r="106" spans="1:12" ht="30" customHeight="1">
      <c r="A106" s="31" t="s">
        <v>1</v>
      </c>
      <c r="B106" s="157" t="s">
        <v>196</v>
      </c>
      <c r="C106" s="158"/>
      <c r="D106" s="158"/>
      <c r="E106" s="39"/>
      <c r="F106" s="39"/>
      <c r="G106" s="39"/>
      <c r="H106" s="39"/>
      <c r="I106" s="39"/>
      <c r="J106" s="39"/>
      <c r="K106" s="39"/>
      <c r="L106" s="45"/>
    </row>
    <row r="107" spans="1:12" ht="24" customHeight="1">
      <c r="A107" s="31" t="s">
        <v>1</v>
      </c>
      <c r="B107" s="157" t="s">
        <v>197</v>
      </c>
      <c r="C107" s="158"/>
      <c r="D107" s="158"/>
      <c r="E107" s="39"/>
      <c r="F107" s="39"/>
      <c r="G107" s="39"/>
      <c r="H107" s="39"/>
      <c r="I107" s="39"/>
      <c r="J107" s="39"/>
      <c r="K107" s="39"/>
      <c r="L107" s="45"/>
    </row>
    <row r="108" spans="1:12" ht="24" customHeight="1">
      <c r="A108" s="31" t="s">
        <v>1</v>
      </c>
      <c r="B108" s="157" t="s">
        <v>198</v>
      </c>
      <c r="C108" s="158"/>
      <c r="D108" s="158"/>
      <c r="E108" s="39"/>
      <c r="F108" s="39"/>
      <c r="G108" s="39"/>
      <c r="H108" s="39"/>
      <c r="I108" s="39"/>
      <c r="J108" s="39"/>
      <c r="K108" s="39"/>
      <c r="L108" s="45"/>
    </row>
    <row r="109" spans="1:12" ht="24.75" customHeight="1" thickBot="1">
      <c r="A109" s="31" t="s">
        <v>1</v>
      </c>
      <c r="B109" s="159" t="s">
        <v>199</v>
      </c>
      <c r="C109" s="160"/>
      <c r="D109" s="160"/>
      <c r="E109" s="43"/>
      <c r="F109" s="43"/>
      <c r="G109" s="43"/>
      <c r="H109" s="43"/>
      <c r="I109" s="43"/>
      <c r="J109" s="43"/>
      <c r="K109" s="43"/>
      <c r="L109" s="44"/>
    </row>
  </sheetData>
  <sheetProtection algorithmName="SHA-512" hashValue="XtMRfQXPWBq1Bgx/XrQxQ/SytRF8eqNx5P0hTgBcJdhF7Vuk+S80UwL1+KZgD0zZW5YD6Hg9scediH9JYPov9w==" saltValue="nlAImU6Cue/EK+HlvMRN5A==" spinCount="100000" sheet="1" objects="1" scenarios="1" selectLockedCells="1"/>
  <mergeCells count="110">
    <mergeCell ref="A4:A5"/>
    <mergeCell ref="B4:D5"/>
    <mergeCell ref="E4:F4"/>
    <mergeCell ref="G4:H4"/>
    <mergeCell ref="I4:J4"/>
    <mergeCell ref="B12:D12"/>
    <mergeCell ref="B13:D13"/>
    <mergeCell ref="B14:D14"/>
    <mergeCell ref="B15:D15"/>
    <mergeCell ref="B16:D16"/>
    <mergeCell ref="B17:D17"/>
    <mergeCell ref="K4:L4"/>
    <mergeCell ref="B6:D6"/>
    <mergeCell ref="B8:D8"/>
    <mergeCell ref="B9:D9"/>
    <mergeCell ref="B10:D10"/>
    <mergeCell ref="B11:D11"/>
    <mergeCell ref="B7:D7"/>
    <mergeCell ref="B24:D24"/>
    <mergeCell ref="B25:D25"/>
    <mergeCell ref="B26:D26"/>
    <mergeCell ref="B27:D27"/>
    <mergeCell ref="B28:D28"/>
    <mergeCell ref="B29:D29"/>
    <mergeCell ref="B18:D18"/>
    <mergeCell ref="B19:D19"/>
    <mergeCell ref="B20:D20"/>
    <mergeCell ref="B21:D21"/>
    <mergeCell ref="B22:D22"/>
    <mergeCell ref="B23:D23"/>
    <mergeCell ref="B37:D37"/>
    <mergeCell ref="B38:D38"/>
    <mergeCell ref="B39:D39"/>
    <mergeCell ref="B41:D41"/>
    <mergeCell ref="B42:D42"/>
    <mergeCell ref="B43:D43"/>
    <mergeCell ref="B31:D31"/>
    <mergeCell ref="B32:D32"/>
    <mergeCell ref="B33:D33"/>
    <mergeCell ref="B34:D34"/>
    <mergeCell ref="B35:D35"/>
    <mergeCell ref="B36:D36"/>
    <mergeCell ref="B50:D50"/>
    <mergeCell ref="B51:D51"/>
    <mergeCell ref="B53:D53"/>
    <mergeCell ref="B54:D54"/>
    <mergeCell ref="B55:D55"/>
    <mergeCell ref="B56:D56"/>
    <mergeCell ref="B44:D44"/>
    <mergeCell ref="B45:D45"/>
    <mergeCell ref="B46:D46"/>
    <mergeCell ref="B47:D47"/>
    <mergeCell ref="B48:D48"/>
    <mergeCell ref="B49:D49"/>
    <mergeCell ref="B63:D63"/>
    <mergeCell ref="B64:D64"/>
    <mergeCell ref="B65:D65"/>
    <mergeCell ref="B67:D67"/>
    <mergeCell ref="B68:D68"/>
    <mergeCell ref="B69:D69"/>
    <mergeCell ref="B57:D57"/>
    <mergeCell ref="B58:D58"/>
    <mergeCell ref="B59:D59"/>
    <mergeCell ref="B60:D60"/>
    <mergeCell ref="B61:D61"/>
    <mergeCell ref="B62:D62"/>
    <mergeCell ref="B80:D80"/>
    <mergeCell ref="B81:D81"/>
    <mergeCell ref="B82:D82"/>
    <mergeCell ref="B70:D70"/>
    <mergeCell ref="B71:D71"/>
    <mergeCell ref="B72:D72"/>
    <mergeCell ref="B73:D73"/>
    <mergeCell ref="B75:D75"/>
    <mergeCell ref="B76:D76"/>
    <mergeCell ref="B105:D105"/>
    <mergeCell ref="B106:D106"/>
    <mergeCell ref="B107:D107"/>
    <mergeCell ref="B108:D108"/>
    <mergeCell ref="B109:D109"/>
    <mergeCell ref="B97:D97"/>
    <mergeCell ref="B98:D98"/>
    <mergeCell ref="B99:D99"/>
    <mergeCell ref="B100:D100"/>
    <mergeCell ref="B101:D101"/>
    <mergeCell ref="B102:D102"/>
    <mergeCell ref="B30:D30"/>
    <mergeCell ref="B40:D40"/>
    <mergeCell ref="B52:D52"/>
    <mergeCell ref="B66:D66"/>
    <mergeCell ref="B74:D74"/>
    <mergeCell ref="B84:D84"/>
    <mergeCell ref="B90:D90"/>
    <mergeCell ref="B104:D104"/>
    <mergeCell ref="B103:D103"/>
    <mergeCell ref="B91:D91"/>
    <mergeCell ref="B92:D92"/>
    <mergeCell ref="B93:D93"/>
    <mergeCell ref="B94:D94"/>
    <mergeCell ref="B95:D95"/>
    <mergeCell ref="B96:D96"/>
    <mergeCell ref="B83:D83"/>
    <mergeCell ref="B85:D85"/>
    <mergeCell ref="B86:D86"/>
    <mergeCell ref="B87:D87"/>
    <mergeCell ref="B88:D88"/>
    <mergeCell ref="B89:D89"/>
    <mergeCell ref="B77:D77"/>
    <mergeCell ref="B78:D78"/>
    <mergeCell ref="B79:D79"/>
  </mergeCells>
  <conditionalFormatting sqref="E8 E19 E23">
    <cfRule type="cellIs" dxfId="83" priority="85" operator="notEqual">
      <formula>$E$6</formula>
    </cfRule>
  </conditionalFormatting>
  <conditionalFormatting sqref="F8 F19 F23">
    <cfRule type="cellIs" dxfId="82" priority="84" operator="notEqual">
      <formula>$F$6</formula>
    </cfRule>
  </conditionalFormatting>
  <conditionalFormatting sqref="G8 G19 G23">
    <cfRule type="cellIs" dxfId="81" priority="83" operator="notEqual">
      <formula>$G$6</formula>
    </cfRule>
  </conditionalFormatting>
  <conditionalFormatting sqref="H8 H19 H23">
    <cfRule type="cellIs" dxfId="80" priority="82" operator="notEqual">
      <formula>$H$6</formula>
    </cfRule>
  </conditionalFormatting>
  <conditionalFormatting sqref="I8 I19 I23">
    <cfRule type="cellIs" dxfId="79" priority="81" operator="notEqual">
      <formula>$I$6</formula>
    </cfRule>
  </conditionalFormatting>
  <conditionalFormatting sqref="J23 J19 J8">
    <cfRule type="cellIs" dxfId="78" priority="80" operator="notEqual">
      <formula>$J$6</formula>
    </cfRule>
  </conditionalFormatting>
  <conditionalFormatting sqref="K8 K19 K23">
    <cfRule type="cellIs" dxfId="77" priority="79" operator="notEqual">
      <formula>$K$6</formula>
    </cfRule>
  </conditionalFormatting>
  <conditionalFormatting sqref="L8 L19 L23">
    <cfRule type="cellIs" dxfId="76" priority="78" operator="notEqual">
      <formula>$L$6</formula>
    </cfRule>
  </conditionalFormatting>
  <conditionalFormatting sqref="E31 E35">
    <cfRule type="cellIs" dxfId="75" priority="77" operator="notEqual">
      <formula>$E$29</formula>
    </cfRule>
  </conditionalFormatting>
  <conditionalFormatting sqref="F31 F35">
    <cfRule type="cellIs" dxfId="74" priority="76" operator="notEqual">
      <formula>$F$29</formula>
    </cfRule>
  </conditionalFormatting>
  <conditionalFormatting sqref="G31 G35">
    <cfRule type="cellIs" dxfId="73" priority="75" operator="notEqual">
      <formula>$G$29</formula>
    </cfRule>
  </conditionalFormatting>
  <conditionalFormatting sqref="H31 H35">
    <cfRule type="cellIs" dxfId="72" priority="74" operator="notEqual">
      <formula>$H$29</formula>
    </cfRule>
  </conditionalFormatting>
  <conditionalFormatting sqref="I31 I35">
    <cfRule type="cellIs" dxfId="71" priority="73" operator="notEqual">
      <formula>$I$29</formula>
    </cfRule>
  </conditionalFormatting>
  <conditionalFormatting sqref="J31 J35">
    <cfRule type="cellIs" dxfId="70" priority="72" operator="notEqual">
      <formula>$J$29</formula>
    </cfRule>
  </conditionalFormatting>
  <conditionalFormatting sqref="K31 K35">
    <cfRule type="cellIs" dxfId="69" priority="71" operator="notEqual">
      <formula>$K$29</formula>
    </cfRule>
  </conditionalFormatting>
  <conditionalFormatting sqref="L35 L31">
    <cfRule type="cellIs" dxfId="68" priority="70" operator="notEqual">
      <formula>$L$29</formula>
    </cfRule>
  </conditionalFormatting>
  <conditionalFormatting sqref="E41 E47">
    <cfRule type="cellIs" dxfId="67" priority="68" operator="notEqual">
      <formula>$E$39</formula>
    </cfRule>
  </conditionalFormatting>
  <conditionalFormatting sqref="F41 F47">
    <cfRule type="cellIs" dxfId="66" priority="67" operator="notEqual">
      <formula>$F$39</formula>
    </cfRule>
  </conditionalFormatting>
  <conditionalFormatting sqref="G41 G47">
    <cfRule type="cellIs" dxfId="65" priority="66" operator="notEqual">
      <formula>$G$39</formula>
    </cfRule>
  </conditionalFormatting>
  <conditionalFormatting sqref="H41 H47">
    <cfRule type="cellIs" dxfId="64" priority="65" operator="notEqual">
      <formula>$H$39</formula>
    </cfRule>
  </conditionalFormatting>
  <conditionalFormatting sqref="I41 I47">
    <cfRule type="cellIs" dxfId="63" priority="64" operator="notEqual">
      <formula>$I$39</formula>
    </cfRule>
  </conditionalFormatting>
  <conditionalFormatting sqref="J41 J47">
    <cfRule type="cellIs" dxfId="62" priority="63" operator="notEqual">
      <formula>$J$39</formula>
    </cfRule>
  </conditionalFormatting>
  <conditionalFormatting sqref="K41 K47">
    <cfRule type="cellIs" dxfId="61" priority="62" operator="notEqual">
      <formula>$K$39</formula>
    </cfRule>
  </conditionalFormatting>
  <conditionalFormatting sqref="L41 L47">
    <cfRule type="cellIs" dxfId="60" priority="61" operator="notEqual">
      <formula>$L$39</formula>
    </cfRule>
  </conditionalFormatting>
  <conditionalFormatting sqref="E53 E61">
    <cfRule type="cellIs" dxfId="59" priority="60" operator="notEqual">
      <formula>$E$51</formula>
    </cfRule>
  </conditionalFormatting>
  <conditionalFormatting sqref="F61 F53">
    <cfRule type="cellIs" dxfId="58" priority="59" operator="notEqual">
      <formula>$F$51</formula>
    </cfRule>
  </conditionalFormatting>
  <conditionalFormatting sqref="G61 G53">
    <cfRule type="cellIs" dxfId="57" priority="58" operator="notEqual">
      <formula>$G$51</formula>
    </cfRule>
  </conditionalFormatting>
  <conditionalFormatting sqref="H61 H53">
    <cfRule type="cellIs" dxfId="56" priority="57" operator="notEqual">
      <formula>$H$51</formula>
    </cfRule>
  </conditionalFormatting>
  <conditionalFormatting sqref="I53 I61">
    <cfRule type="cellIs" dxfId="55" priority="56" operator="notEqual">
      <formula>$I$51</formula>
    </cfRule>
  </conditionalFormatting>
  <conditionalFormatting sqref="J53 J61">
    <cfRule type="cellIs" dxfId="54" priority="55" operator="notEqual">
      <formula>$J$51</formula>
    </cfRule>
  </conditionalFormatting>
  <conditionalFormatting sqref="K53 K61">
    <cfRule type="cellIs" dxfId="53" priority="54" operator="notEqual">
      <formula>$K$51</formula>
    </cfRule>
  </conditionalFormatting>
  <conditionalFormatting sqref="L61 L53">
    <cfRule type="cellIs" dxfId="52" priority="53" operator="notEqual">
      <formula>$L$51</formula>
    </cfRule>
  </conditionalFormatting>
  <conditionalFormatting sqref="E75 E79">
    <cfRule type="cellIs" dxfId="51" priority="52" operator="notEqual">
      <formula>$E$73</formula>
    </cfRule>
  </conditionalFormatting>
  <conditionalFormatting sqref="F75 F79">
    <cfRule type="cellIs" dxfId="50" priority="51" operator="notEqual">
      <formula>$F$73</formula>
    </cfRule>
  </conditionalFormatting>
  <conditionalFormatting sqref="G75 G79">
    <cfRule type="cellIs" dxfId="49" priority="50" operator="notEqual">
      <formula>$G$73</formula>
    </cfRule>
  </conditionalFormatting>
  <conditionalFormatting sqref="H79 H75">
    <cfRule type="cellIs" dxfId="48" priority="49" operator="notEqual">
      <formula>$H$73</formula>
    </cfRule>
  </conditionalFormatting>
  <conditionalFormatting sqref="I75 I79">
    <cfRule type="cellIs" dxfId="47" priority="48" operator="notEqual">
      <formula>$I$73</formula>
    </cfRule>
  </conditionalFormatting>
  <conditionalFormatting sqref="J75 J79">
    <cfRule type="cellIs" dxfId="46" priority="47" operator="notEqual">
      <formula>$J$73</formula>
    </cfRule>
  </conditionalFormatting>
  <conditionalFormatting sqref="K75 K79">
    <cfRule type="cellIs" dxfId="45" priority="46" operator="notEqual">
      <formula>$K$73</formula>
    </cfRule>
  </conditionalFormatting>
  <conditionalFormatting sqref="L79 L75">
    <cfRule type="cellIs" dxfId="44" priority="45" operator="notEqual">
      <formula>$L$73</formula>
    </cfRule>
  </conditionalFormatting>
  <conditionalFormatting sqref="E91 E99">
    <cfRule type="cellIs" dxfId="43" priority="44" operator="notEqual">
      <formula>$E$89</formula>
    </cfRule>
  </conditionalFormatting>
  <conditionalFormatting sqref="F99 F91">
    <cfRule type="cellIs" dxfId="42" priority="43" operator="notEqual">
      <formula>$F$89</formula>
    </cfRule>
  </conditionalFormatting>
  <conditionalFormatting sqref="G99 G91">
    <cfRule type="cellIs" dxfId="41" priority="42" operator="notEqual">
      <formula>$G$89</formula>
    </cfRule>
  </conditionalFormatting>
  <conditionalFormatting sqref="H99 H91">
    <cfRule type="cellIs" dxfId="40" priority="41" operator="notEqual">
      <formula>$H$89</formula>
    </cfRule>
  </conditionalFormatting>
  <conditionalFormatting sqref="I91 I99">
    <cfRule type="cellIs" dxfId="39" priority="40" operator="notEqual">
      <formula>$I$89</formula>
    </cfRule>
  </conditionalFormatting>
  <conditionalFormatting sqref="J99 J91">
    <cfRule type="cellIs" dxfId="38" priority="39" operator="notEqual">
      <formula>$J$89</formula>
    </cfRule>
  </conditionalFormatting>
  <conditionalFormatting sqref="K99 K91">
    <cfRule type="cellIs" dxfId="37" priority="38" operator="notEqual">
      <formula>$K$89</formula>
    </cfRule>
  </conditionalFormatting>
  <conditionalFormatting sqref="L91 L99">
    <cfRule type="cellIs" dxfId="36" priority="37" operator="notEqual">
      <formula>$L$89</formula>
    </cfRule>
  </conditionalFormatting>
  <conditionalFormatting sqref="F7">
    <cfRule type="containsText" dxfId="35" priority="36" operator="containsText" text="Go to discrepancy narrative!">
      <formula>NOT(ISERROR(SEARCH("Go to discrepancy narrative!",F7)))</formula>
    </cfRule>
  </conditionalFormatting>
  <conditionalFormatting sqref="H7">
    <cfRule type="containsText" dxfId="34" priority="35" operator="containsText" text="Go to discrepancy narrative!">
      <formula>NOT(ISERROR(SEARCH("Go to discrepancy narrative!",H7)))</formula>
    </cfRule>
  </conditionalFormatting>
  <conditionalFormatting sqref="J7">
    <cfRule type="containsText" dxfId="33" priority="34" operator="containsText" text="Go to discrepancy narrative!">
      <formula>NOT(ISERROR(SEARCH("Go to discrepancy narrative!",J7)))</formula>
    </cfRule>
  </conditionalFormatting>
  <conditionalFormatting sqref="L7">
    <cfRule type="containsText" dxfId="32" priority="33" operator="containsText" text="Go to discrepancy narrative!">
      <formula>NOT(ISERROR(SEARCH("Go to discrepancy narrative!",L7)))</formula>
    </cfRule>
  </conditionalFormatting>
  <conditionalFormatting sqref="F30">
    <cfRule type="containsText" dxfId="31" priority="32" operator="containsText" text="Go to discrepancy narrative!">
      <formula>NOT(ISERROR(SEARCH("Go to discrepancy narrative!",F30)))</formula>
    </cfRule>
  </conditionalFormatting>
  <conditionalFormatting sqref="H30">
    <cfRule type="containsText" dxfId="30" priority="31" operator="containsText" text="Go to discrepancy narrative!">
      <formula>NOT(ISERROR(SEARCH("Go to discrepancy narrative!",H30)))</formula>
    </cfRule>
  </conditionalFormatting>
  <conditionalFormatting sqref="J30">
    <cfRule type="containsText" dxfId="29" priority="30" operator="containsText" text="Go to discrepancy narrative!">
      <formula>NOT(ISERROR(SEARCH("Go to discrepancy narrative!",J30)))</formula>
    </cfRule>
  </conditionalFormatting>
  <conditionalFormatting sqref="L30">
    <cfRule type="containsText" dxfId="28" priority="29" operator="containsText" text="Go to discrepancy narrative!">
      <formula>NOT(ISERROR(SEARCH("Go to discrepancy narrative!",L30)))</formula>
    </cfRule>
  </conditionalFormatting>
  <conditionalFormatting sqref="F40">
    <cfRule type="containsText" dxfId="27" priority="28" operator="containsText" text="Go to discrepancy narrative!">
      <formula>NOT(ISERROR(SEARCH("Go to discrepancy narrative!",F40)))</formula>
    </cfRule>
  </conditionalFormatting>
  <conditionalFormatting sqref="H40">
    <cfRule type="containsText" dxfId="26" priority="27" operator="containsText" text="Go to discrepancy narrative!">
      <formula>NOT(ISERROR(SEARCH("Go to discrepancy narrative!",H40)))</formula>
    </cfRule>
  </conditionalFormatting>
  <conditionalFormatting sqref="J40">
    <cfRule type="containsText" dxfId="25" priority="26" operator="containsText" text="Go to discrepancy narrative!">
      <formula>NOT(ISERROR(SEARCH("Go to discrepancy narrative!",J40)))</formula>
    </cfRule>
  </conditionalFormatting>
  <conditionalFormatting sqref="L40">
    <cfRule type="containsText" dxfId="24" priority="25" operator="containsText" text="Go to discrepancy narrative!">
      <formula>NOT(ISERROR(SEARCH("Go to discrepancy narrative!",L40)))</formula>
    </cfRule>
  </conditionalFormatting>
  <conditionalFormatting sqref="F52">
    <cfRule type="containsText" dxfId="23" priority="24" operator="containsText" text="Go to discrepancy narrative!">
      <formula>NOT(ISERROR(SEARCH("Go to discrepancy narrative!",F52)))</formula>
    </cfRule>
  </conditionalFormatting>
  <conditionalFormatting sqref="H52">
    <cfRule type="containsText" dxfId="22" priority="23" operator="containsText" text="Go to discrepancy narrative!">
      <formula>NOT(ISERROR(SEARCH("Go to discrepancy narrative!",H52)))</formula>
    </cfRule>
  </conditionalFormatting>
  <conditionalFormatting sqref="J52">
    <cfRule type="containsText" dxfId="21" priority="22" operator="containsText" text="Go to discrepancy narrative!">
      <formula>NOT(ISERROR(SEARCH("Go to discrepancy narrative!",J52)))</formula>
    </cfRule>
  </conditionalFormatting>
  <conditionalFormatting sqref="L52">
    <cfRule type="containsText" dxfId="20" priority="21" operator="containsText" text="Go to discrepancy narrative!">
      <formula>NOT(ISERROR(SEARCH("Go to discrepancy narrative!",L52)))</formula>
    </cfRule>
  </conditionalFormatting>
  <conditionalFormatting sqref="F66">
    <cfRule type="containsText" dxfId="19" priority="20" operator="containsText" text="Go to discrepancy narrative!">
      <formula>NOT(ISERROR(SEARCH("Go to discrepancy narrative!",F66)))</formula>
    </cfRule>
  </conditionalFormatting>
  <conditionalFormatting sqref="H66">
    <cfRule type="containsText" dxfId="18" priority="19" operator="containsText" text="Go to discrepancy narrative!">
      <formula>NOT(ISERROR(SEARCH("Go to discrepancy narrative!",H66)))</formula>
    </cfRule>
  </conditionalFormatting>
  <conditionalFormatting sqref="J66">
    <cfRule type="containsText" dxfId="17" priority="18" operator="containsText" text="Go to discrepancy narrative!">
      <formula>NOT(ISERROR(SEARCH("Go to discrepancy narrative!",J66)))</formula>
    </cfRule>
  </conditionalFormatting>
  <conditionalFormatting sqref="L66">
    <cfRule type="containsText" dxfId="16" priority="17" operator="containsText" text="Go to discrepancy narrative!">
      <formula>NOT(ISERROR(SEARCH("Go to discrepancy narrative!",L66)))</formula>
    </cfRule>
  </conditionalFormatting>
  <conditionalFormatting sqref="F74">
    <cfRule type="containsText" dxfId="15" priority="16" operator="containsText" text="Go to discrepancy narrative!">
      <formula>NOT(ISERROR(SEARCH("Go to discrepancy narrative!",F74)))</formula>
    </cfRule>
  </conditionalFormatting>
  <conditionalFormatting sqref="H74">
    <cfRule type="containsText" dxfId="14" priority="15" operator="containsText" text="Go to discrepancy narrative!">
      <formula>NOT(ISERROR(SEARCH("Go to discrepancy narrative!",H74)))</formula>
    </cfRule>
  </conditionalFormatting>
  <conditionalFormatting sqref="J74">
    <cfRule type="containsText" dxfId="13" priority="14" operator="containsText" text="Go to discrepancy narrative!">
      <formula>NOT(ISERROR(SEARCH("Go to discrepancy narrative!",J74)))</formula>
    </cfRule>
  </conditionalFormatting>
  <conditionalFormatting sqref="L74">
    <cfRule type="containsText" dxfId="12" priority="13" operator="containsText" text="Go to discrepancy narrative!">
      <formula>NOT(ISERROR(SEARCH("Go to discrepancy narrative!",L74)))</formula>
    </cfRule>
  </conditionalFormatting>
  <conditionalFormatting sqref="F84">
    <cfRule type="containsText" dxfId="11" priority="12" operator="containsText" text="Go to discrepancy narrative!">
      <formula>NOT(ISERROR(SEARCH("Go to discrepancy narrative!",F84)))</formula>
    </cfRule>
  </conditionalFormatting>
  <conditionalFormatting sqref="H84">
    <cfRule type="containsText" dxfId="10" priority="11" operator="containsText" text="Go to discrepancy narrative!">
      <formula>NOT(ISERROR(SEARCH("Go to discrepancy narrative!",H84)))</formula>
    </cfRule>
  </conditionalFormatting>
  <conditionalFormatting sqref="J84">
    <cfRule type="containsText" dxfId="9" priority="10" operator="containsText" text="Go to discrepancy narrative!">
      <formula>NOT(ISERROR(SEARCH("Go to discrepancy narrative!",J84)))</formula>
    </cfRule>
  </conditionalFormatting>
  <conditionalFormatting sqref="L84">
    <cfRule type="containsText" dxfId="8" priority="9" operator="containsText" text="Go to discrepancy narrative!">
      <formula>NOT(ISERROR(SEARCH("Go to discrepancy narrative!",L84)))</formula>
    </cfRule>
  </conditionalFormatting>
  <conditionalFormatting sqref="F90">
    <cfRule type="containsText" dxfId="7" priority="8" operator="containsText" text="Go to discrepancy narrative!">
      <formula>NOT(ISERROR(SEARCH("Go to discrepancy narrative!",F90)))</formula>
    </cfRule>
  </conditionalFormatting>
  <conditionalFormatting sqref="H90">
    <cfRule type="containsText" dxfId="6" priority="7" operator="containsText" text="Go to discrepancy narrative!">
      <formula>NOT(ISERROR(SEARCH("Go to discrepancy narrative!",H90)))</formula>
    </cfRule>
  </conditionalFormatting>
  <conditionalFormatting sqref="J90">
    <cfRule type="containsText" dxfId="5" priority="6" operator="containsText" text="Go to discrepancy narrative!">
      <formula>NOT(ISERROR(SEARCH("Go to discrepancy narrative!",J90)))</formula>
    </cfRule>
  </conditionalFormatting>
  <conditionalFormatting sqref="L90">
    <cfRule type="containsText" dxfId="4" priority="5" operator="containsText" text="Go to discrepancy narrative!">
      <formula>NOT(ISERROR(SEARCH("Go to discrepancy narrative!",L90)))</formula>
    </cfRule>
  </conditionalFormatting>
  <conditionalFormatting sqref="F104">
    <cfRule type="containsText" dxfId="3" priority="4" operator="containsText" text="Go to discrepancy narrative!">
      <formula>NOT(ISERROR(SEARCH("Go to discrepancy narrative!",F104)))</formula>
    </cfRule>
  </conditionalFormatting>
  <conditionalFormatting sqref="H104">
    <cfRule type="containsText" dxfId="2" priority="3" operator="containsText" text="Go to discrepancy narrative!">
      <formula>NOT(ISERROR(SEARCH("Go to discrepancy narrative!",H104)))</formula>
    </cfRule>
  </conditionalFormatting>
  <conditionalFormatting sqref="J104">
    <cfRule type="containsText" dxfId="1" priority="2" operator="containsText" text="Go to discrepancy narrative!">
      <formula>NOT(ISERROR(SEARCH("Go to discrepancy narrative!",J104)))</formula>
    </cfRule>
  </conditionalFormatting>
  <conditionalFormatting sqref="L104">
    <cfRule type="containsText" dxfId="0" priority="1" operator="containsText" text="Go to discrepancy narrative!">
      <formula>NOT(ISERROR(SEARCH("Go to discrepancy narrative!",L104)))</formula>
    </cfRule>
  </conditionalFormatting>
  <dataValidations count="2">
    <dataValidation errorStyle="information" allowBlank="1" showErrorMessage="1" errorTitle="Go to Narratives" error="More than 10% difference with Target value. Go to discrepancy narrative and explain why." sqref="F6:F7 H7 J7 L7 F90 H90 J90 L90 F30 H30 J30 L30 F40 H40 J40 L40 F52 H52 J52 L52 F66 H66 J66 L66 F74 H74 J74 L74 F84 H84 J84 L84 F104 H104 J104 L104"/>
    <dataValidation errorStyle="information" allowBlank="1" showInputMessage="1" showErrorMessage="1" errorTitle="22" error="22" sqref="F14"/>
  </dataValidations>
  <pageMargins left="0.75" right="0.75" top="1" bottom="1" header="0.5" footer="0.5"/>
  <pageSetup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78"/>
  <sheetViews>
    <sheetView tabSelected="1" zoomScaleNormal="100" workbookViewId="0">
      <pane xSplit="4" ySplit="2" topLeftCell="E3" activePane="bottomRight" state="frozen"/>
      <selection pane="topRight" activeCell="E1" sqref="E1"/>
      <selection pane="bottomLeft" activeCell="A3" sqref="A3"/>
      <selection pane="bottomRight" activeCell="E22" sqref="E22"/>
    </sheetView>
  </sheetViews>
  <sheetFormatPr defaultColWidth="8.85546875" defaultRowHeight="12.75"/>
  <cols>
    <col min="1" max="1" width="1.42578125" style="30" customWidth="1"/>
    <col min="2" max="3" width="8.85546875" style="30"/>
    <col min="4" max="4" width="21.42578125" style="30" customWidth="1"/>
    <col min="5" max="8" width="35.42578125" style="30" customWidth="1"/>
    <col min="9" max="255" width="8.85546875" style="30"/>
    <col min="256" max="256" width="1.42578125" style="30" customWidth="1"/>
    <col min="257" max="258" width="8.85546875" style="30"/>
    <col min="259" max="259" width="21.42578125" style="30" customWidth="1"/>
    <col min="260" max="260" width="7.85546875" style="30" customWidth="1"/>
    <col min="261" max="264" width="35.42578125" style="30" customWidth="1"/>
    <col min="265" max="511" width="8.85546875" style="30"/>
    <col min="512" max="512" width="1.42578125" style="30" customWidth="1"/>
    <col min="513" max="514" width="8.85546875" style="30"/>
    <col min="515" max="515" width="21.42578125" style="30" customWidth="1"/>
    <col min="516" max="516" width="7.85546875" style="30" customWidth="1"/>
    <col min="517" max="520" width="35.42578125" style="30" customWidth="1"/>
    <col min="521" max="767" width="8.85546875" style="30"/>
    <col min="768" max="768" width="1.42578125" style="30" customWidth="1"/>
    <col min="769" max="770" width="8.85546875" style="30"/>
    <col min="771" max="771" width="21.42578125" style="30" customWidth="1"/>
    <col min="772" max="772" width="7.85546875" style="30" customWidth="1"/>
    <col min="773" max="776" width="35.42578125" style="30" customWidth="1"/>
    <col min="777" max="1023" width="8.85546875" style="30"/>
    <col min="1024" max="1024" width="1.42578125" style="30" customWidth="1"/>
    <col min="1025" max="1026" width="8.85546875" style="30"/>
    <col min="1027" max="1027" width="21.42578125" style="30" customWidth="1"/>
    <col min="1028" max="1028" width="7.85546875" style="30" customWidth="1"/>
    <col min="1029" max="1032" width="35.42578125" style="30" customWidth="1"/>
    <col min="1033" max="1279" width="8.85546875" style="30"/>
    <col min="1280" max="1280" width="1.42578125" style="30" customWidth="1"/>
    <col min="1281" max="1282" width="8.85546875" style="30"/>
    <col min="1283" max="1283" width="21.42578125" style="30" customWidth="1"/>
    <col min="1284" max="1284" width="7.85546875" style="30" customWidth="1"/>
    <col min="1285" max="1288" width="35.42578125" style="30" customWidth="1"/>
    <col min="1289" max="1535" width="8.85546875" style="30"/>
    <col min="1536" max="1536" width="1.42578125" style="30" customWidth="1"/>
    <col min="1537" max="1538" width="8.85546875" style="30"/>
    <col min="1539" max="1539" width="21.42578125" style="30" customWidth="1"/>
    <col min="1540" max="1540" width="7.85546875" style="30" customWidth="1"/>
    <col min="1541" max="1544" width="35.42578125" style="30" customWidth="1"/>
    <col min="1545" max="1791" width="8.85546875" style="30"/>
    <col min="1792" max="1792" width="1.42578125" style="30" customWidth="1"/>
    <col min="1793" max="1794" width="8.85546875" style="30"/>
    <col min="1795" max="1795" width="21.42578125" style="30" customWidth="1"/>
    <col min="1796" max="1796" width="7.85546875" style="30" customWidth="1"/>
    <col min="1797" max="1800" width="35.42578125" style="30" customWidth="1"/>
    <col min="1801" max="2047" width="8.85546875" style="30"/>
    <col min="2048" max="2048" width="1.42578125" style="30" customWidth="1"/>
    <col min="2049" max="2050" width="8.85546875" style="30"/>
    <col min="2051" max="2051" width="21.42578125" style="30" customWidth="1"/>
    <col min="2052" max="2052" width="7.85546875" style="30" customWidth="1"/>
    <col min="2053" max="2056" width="35.42578125" style="30" customWidth="1"/>
    <col min="2057" max="2303" width="8.85546875" style="30"/>
    <col min="2304" max="2304" width="1.42578125" style="30" customWidth="1"/>
    <col min="2305" max="2306" width="8.85546875" style="30"/>
    <col min="2307" max="2307" width="21.42578125" style="30" customWidth="1"/>
    <col min="2308" max="2308" width="7.85546875" style="30" customWidth="1"/>
    <col min="2309" max="2312" width="35.42578125" style="30" customWidth="1"/>
    <col min="2313" max="2559" width="8.85546875" style="30"/>
    <col min="2560" max="2560" width="1.42578125" style="30" customWidth="1"/>
    <col min="2561" max="2562" width="8.85546875" style="30"/>
    <col min="2563" max="2563" width="21.42578125" style="30" customWidth="1"/>
    <col min="2564" max="2564" width="7.85546875" style="30" customWidth="1"/>
    <col min="2565" max="2568" width="35.42578125" style="30" customWidth="1"/>
    <col min="2569" max="2815" width="8.85546875" style="30"/>
    <col min="2816" max="2816" width="1.42578125" style="30" customWidth="1"/>
    <col min="2817" max="2818" width="8.85546875" style="30"/>
    <col min="2819" max="2819" width="21.42578125" style="30" customWidth="1"/>
    <col min="2820" max="2820" width="7.85546875" style="30" customWidth="1"/>
    <col min="2821" max="2824" width="35.42578125" style="30" customWidth="1"/>
    <col min="2825" max="3071" width="8.85546875" style="30"/>
    <col min="3072" max="3072" width="1.42578125" style="30" customWidth="1"/>
    <col min="3073" max="3074" width="8.85546875" style="30"/>
    <col min="3075" max="3075" width="21.42578125" style="30" customWidth="1"/>
    <col min="3076" max="3076" width="7.85546875" style="30" customWidth="1"/>
    <col min="3077" max="3080" width="35.42578125" style="30" customWidth="1"/>
    <col min="3081" max="3327" width="8.85546875" style="30"/>
    <col min="3328" max="3328" width="1.42578125" style="30" customWidth="1"/>
    <col min="3329" max="3330" width="8.85546875" style="30"/>
    <col min="3331" max="3331" width="21.42578125" style="30" customWidth="1"/>
    <col min="3332" max="3332" width="7.85546875" style="30" customWidth="1"/>
    <col min="3333" max="3336" width="35.42578125" style="30" customWidth="1"/>
    <col min="3337" max="3583" width="8.85546875" style="30"/>
    <col min="3584" max="3584" width="1.42578125" style="30" customWidth="1"/>
    <col min="3585" max="3586" width="8.85546875" style="30"/>
    <col min="3587" max="3587" width="21.42578125" style="30" customWidth="1"/>
    <col min="3588" max="3588" width="7.85546875" style="30" customWidth="1"/>
    <col min="3589" max="3592" width="35.42578125" style="30" customWidth="1"/>
    <col min="3593" max="3839" width="8.85546875" style="30"/>
    <col min="3840" max="3840" width="1.42578125" style="30" customWidth="1"/>
    <col min="3841" max="3842" width="8.85546875" style="30"/>
    <col min="3843" max="3843" width="21.42578125" style="30" customWidth="1"/>
    <col min="3844" max="3844" width="7.85546875" style="30" customWidth="1"/>
    <col min="3845" max="3848" width="35.42578125" style="30" customWidth="1"/>
    <col min="3849" max="4095" width="8.85546875" style="30"/>
    <col min="4096" max="4096" width="1.42578125" style="30" customWidth="1"/>
    <col min="4097" max="4098" width="8.85546875" style="30"/>
    <col min="4099" max="4099" width="21.42578125" style="30" customWidth="1"/>
    <col min="4100" max="4100" width="7.85546875" style="30" customWidth="1"/>
    <col min="4101" max="4104" width="35.42578125" style="30" customWidth="1"/>
    <col min="4105" max="4351" width="8.85546875" style="30"/>
    <col min="4352" max="4352" width="1.42578125" style="30" customWidth="1"/>
    <col min="4353" max="4354" width="8.85546875" style="30"/>
    <col min="4355" max="4355" width="21.42578125" style="30" customWidth="1"/>
    <col min="4356" max="4356" width="7.85546875" style="30" customWidth="1"/>
    <col min="4357" max="4360" width="35.42578125" style="30" customWidth="1"/>
    <col min="4361" max="4607" width="8.85546875" style="30"/>
    <col min="4608" max="4608" width="1.42578125" style="30" customWidth="1"/>
    <col min="4609" max="4610" width="8.85546875" style="30"/>
    <col min="4611" max="4611" width="21.42578125" style="30" customWidth="1"/>
    <col min="4612" max="4612" width="7.85546875" style="30" customWidth="1"/>
    <col min="4613" max="4616" width="35.42578125" style="30" customWidth="1"/>
    <col min="4617" max="4863" width="8.85546875" style="30"/>
    <col min="4864" max="4864" width="1.42578125" style="30" customWidth="1"/>
    <col min="4865" max="4866" width="8.85546875" style="30"/>
    <col min="4867" max="4867" width="21.42578125" style="30" customWidth="1"/>
    <col min="4868" max="4868" width="7.85546875" style="30" customWidth="1"/>
    <col min="4869" max="4872" width="35.42578125" style="30" customWidth="1"/>
    <col min="4873" max="5119" width="8.85546875" style="30"/>
    <col min="5120" max="5120" width="1.42578125" style="30" customWidth="1"/>
    <col min="5121" max="5122" width="8.85546875" style="30"/>
    <col min="5123" max="5123" width="21.42578125" style="30" customWidth="1"/>
    <col min="5124" max="5124" width="7.85546875" style="30" customWidth="1"/>
    <col min="5125" max="5128" width="35.42578125" style="30" customWidth="1"/>
    <col min="5129" max="5375" width="8.85546875" style="30"/>
    <col min="5376" max="5376" width="1.42578125" style="30" customWidth="1"/>
    <col min="5377" max="5378" width="8.85546875" style="30"/>
    <col min="5379" max="5379" width="21.42578125" style="30" customWidth="1"/>
    <col min="5380" max="5380" width="7.85546875" style="30" customWidth="1"/>
    <col min="5381" max="5384" width="35.42578125" style="30" customWidth="1"/>
    <col min="5385" max="5631" width="8.85546875" style="30"/>
    <col min="5632" max="5632" width="1.42578125" style="30" customWidth="1"/>
    <col min="5633" max="5634" width="8.85546875" style="30"/>
    <col min="5635" max="5635" width="21.42578125" style="30" customWidth="1"/>
    <col min="5636" max="5636" width="7.85546875" style="30" customWidth="1"/>
    <col min="5637" max="5640" width="35.42578125" style="30" customWidth="1"/>
    <col min="5641" max="5887" width="8.85546875" style="30"/>
    <col min="5888" max="5888" width="1.42578125" style="30" customWidth="1"/>
    <col min="5889" max="5890" width="8.85546875" style="30"/>
    <col min="5891" max="5891" width="21.42578125" style="30" customWidth="1"/>
    <col min="5892" max="5892" width="7.85546875" style="30" customWidth="1"/>
    <col min="5893" max="5896" width="35.42578125" style="30" customWidth="1"/>
    <col min="5897" max="6143" width="8.85546875" style="30"/>
    <col min="6144" max="6144" width="1.42578125" style="30" customWidth="1"/>
    <col min="6145" max="6146" width="8.85546875" style="30"/>
    <col min="6147" max="6147" width="21.42578125" style="30" customWidth="1"/>
    <col min="6148" max="6148" width="7.85546875" style="30" customWidth="1"/>
    <col min="6149" max="6152" width="35.42578125" style="30" customWidth="1"/>
    <col min="6153" max="6399" width="8.85546875" style="30"/>
    <col min="6400" max="6400" width="1.42578125" style="30" customWidth="1"/>
    <col min="6401" max="6402" width="8.85546875" style="30"/>
    <col min="6403" max="6403" width="21.42578125" style="30" customWidth="1"/>
    <col min="6404" max="6404" width="7.85546875" style="30" customWidth="1"/>
    <col min="6405" max="6408" width="35.42578125" style="30" customWidth="1"/>
    <col min="6409" max="6655" width="8.85546875" style="30"/>
    <col min="6656" max="6656" width="1.42578125" style="30" customWidth="1"/>
    <col min="6657" max="6658" width="8.85546875" style="30"/>
    <col min="6659" max="6659" width="21.42578125" style="30" customWidth="1"/>
    <col min="6660" max="6660" width="7.85546875" style="30" customWidth="1"/>
    <col min="6661" max="6664" width="35.42578125" style="30" customWidth="1"/>
    <col min="6665" max="6911" width="8.85546875" style="30"/>
    <col min="6912" max="6912" width="1.42578125" style="30" customWidth="1"/>
    <col min="6913" max="6914" width="8.85546875" style="30"/>
    <col min="6915" max="6915" width="21.42578125" style="30" customWidth="1"/>
    <col min="6916" max="6916" width="7.85546875" style="30" customWidth="1"/>
    <col min="6917" max="6920" width="35.42578125" style="30" customWidth="1"/>
    <col min="6921" max="7167" width="8.85546875" style="30"/>
    <col min="7168" max="7168" width="1.42578125" style="30" customWidth="1"/>
    <col min="7169" max="7170" width="8.85546875" style="30"/>
    <col min="7171" max="7171" width="21.42578125" style="30" customWidth="1"/>
    <col min="7172" max="7172" width="7.85546875" style="30" customWidth="1"/>
    <col min="7173" max="7176" width="35.42578125" style="30" customWidth="1"/>
    <col min="7177" max="7423" width="8.85546875" style="30"/>
    <col min="7424" max="7424" width="1.42578125" style="30" customWidth="1"/>
    <col min="7425" max="7426" width="8.85546875" style="30"/>
    <col min="7427" max="7427" width="21.42578125" style="30" customWidth="1"/>
    <col min="7428" max="7428" width="7.85546875" style="30" customWidth="1"/>
    <col min="7429" max="7432" width="35.42578125" style="30" customWidth="1"/>
    <col min="7433" max="7679" width="8.85546875" style="30"/>
    <col min="7680" max="7680" width="1.42578125" style="30" customWidth="1"/>
    <col min="7681" max="7682" width="8.85546875" style="30"/>
    <col min="7683" max="7683" width="21.42578125" style="30" customWidth="1"/>
    <col min="7684" max="7684" width="7.85546875" style="30" customWidth="1"/>
    <col min="7685" max="7688" width="35.42578125" style="30" customWidth="1"/>
    <col min="7689" max="7935" width="8.85546875" style="30"/>
    <col min="7936" max="7936" width="1.42578125" style="30" customWidth="1"/>
    <col min="7937" max="7938" width="8.85546875" style="30"/>
    <col min="7939" max="7939" width="21.42578125" style="30" customWidth="1"/>
    <col min="7940" max="7940" width="7.85546875" style="30" customWidth="1"/>
    <col min="7941" max="7944" width="35.42578125" style="30" customWidth="1"/>
    <col min="7945" max="8191" width="8.85546875" style="30"/>
    <col min="8192" max="8192" width="1.42578125" style="30" customWidth="1"/>
    <col min="8193" max="8194" width="8.85546875" style="30"/>
    <col min="8195" max="8195" width="21.42578125" style="30" customWidth="1"/>
    <col min="8196" max="8196" width="7.85546875" style="30" customWidth="1"/>
    <col min="8197" max="8200" width="35.42578125" style="30" customWidth="1"/>
    <col min="8201" max="8447" width="8.85546875" style="30"/>
    <col min="8448" max="8448" width="1.42578125" style="30" customWidth="1"/>
    <col min="8449" max="8450" width="8.85546875" style="30"/>
    <col min="8451" max="8451" width="21.42578125" style="30" customWidth="1"/>
    <col min="8452" max="8452" width="7.85546875" style="30" customWidth="1"/>
    <col min="8453" max="8456" width="35.42578125" style="30" customWidth="1"/>
    <col min="8457" max="8703" width="8.85546875" style="30"/>
    <col min="8704" max="8704" width="1.42578125" style="30" customWidth="1"/>
    <col min="8705" max="8706" width="8.85546875" style="30"/>
    <col min="8707" max="8707" width="21.42578125" style="30" customWidth="1"/>
    <col min="8708" max="8708" width="7.85546875" style="30" customWidth="1"/>
    <col min="8709" max="8712" width="35.42578125" style="30" customWidth="1"/>
    <col min="8713" max="8959" width="8.85546875" style="30"/>
    <col min="8960" max="8960" width="1.42578125" style="30" customWidth="1"/>
    <col min="8961" max="8962" width="8.85546875" style="30"/>
    <col min="8963" max="8963" width="21.42578125" style="30" customWidth="1"/>
    <col min="8964" max="8964" width="7.85546875" style="30" customWidth="1"/>
    <col min="8965" max="8968" width="35.42578125" style="30" customWidth="1"/>
    <col min="8969" max="9215" width="8.85546875" style="30"/>
    <col min="9216" max="9216" width="1.42578125" style="30" customWidth="1"/>
    <col min="9217" max="9218" width="8.85546875" style="30"/>
    <col min="9219" max="9219" width="21.42578125" style="30" customWidth="1"/>
    <col min="9220" max="9220" width="7.85546875" style="30" customWidth="1"/>
    <col min="9221" max="9224" width="35.42578125" style="30" customWidth="1"/>
    <col min="9225" max="9471" width="8.85546875" style="30"/>
    <col min="9472" max="9472" width="1.42578125" style="30" customWidth="1"/>
    <col min="9473" max="9474" width="8.85546875" style="30"/>
    <col min="9475" max="9475" width="21.42578125" style="30" customWidth="1"/>
    <col min="9476" max="9476" width="7.85546875" style="30" customWidth="1"/>
    <col min="9477" max="9480" width="35.42578125" style="30" customWidth="1"/>
    <col min="9481" max="9727" width="8.85546875" style="30"/>
    <col min="9728" max="9728" width="1.42578125" style="30" customWidth="1"/>
    <col min="9729" max="9730" width="8.85546875" style="30"/>
    <col min="9731" max="9731" width="21.42578125" style="30" customWidth="1"/>
    <col min="9732" max="9732" width="7.85546875" style="30" customWidth="1"/>
    <col min="9733" max="9736" width="35.42578125" style="30" customWidth="1"/>
    <col min="9737" max="9983" width="8.85546875" style="30"/>
    <col min="9984" max="9984" width="1.42578125" style="30" customWidth="1"/>
    <col min="9985" max="9986" width="8.85546875" style="30"/>
    <col min="9987" max="9987" width="21.42578125" style="30" customWidth="1"/>
    <col min="9988" max="9988" width="7.85546875" style="30" customWidth="1"/>
    <col min="9989" max="9992" width="35.42578125" style="30" customWidth="1"/>
    <col min="9993" max="10239" width="8.85546875" style="30"/>
    <col min="10240" max="10240" width="1.42578125" style="30" customWidth="1"/>
    <col min="10241" max="10242" width="8.85546875" style="30"/>
    <col min="10243" max="10243" width="21.42578125" style="30" customWidth="1"/>
    <col min="10244" max="10244" width="7.85546875" style="30" customWidth="1"/>
    <col min="10245" max="10248" width="35.42578125" style="30" customWidth="1"/>
    <col min="10249" max="10495" width="8.85546875" style="30"/>
    <col min="10496" max="10496" width="1.42578125" style="30" customWidth="1"/>
    <col min="10497" max="10498" width="8.85546875" style="30"/>
    <col min="10499" max="10499" width="21.42578125" style="30" customWidth="1"/>
    <col min="10500" max="10500" width="7.85546875" style="30" customWidth="1"/>
    <col min="10501" max="10504" width="35.42578125" style="30" customWidth="1"/>
    <col min="10505" max="10751" width="8.85546875" style="30"/>
    <col min="10752" max="10752" width="1.42578125" style="30" customWidth="1"/>
    <col min="10753" max="10754" width="8.85546875" style="30"/>
    <col min="10755" max="10755" width="21.42578125" style="30" customWidth="1"/>
    <col min="10756" max="10756" width="7.85546875" style="30" customWidth="1"/>
    <col min="10757" max="10760" width="35.42578125" style="30" customWidth="1"/>
    <col min="10761" max="11007" width="8.85546875" style="30"/>
    <col min="11008" max="11008" width="1.42578125" style="30" customWidth="1"/>
    <col min="11009" max="11010" width="8.85546875" style="30"/>
    <col min="11011" max="11011" width="21.42578125" style="30" customWidth="1"/>
    <col min="11012" max="11012" width="7.85546875" style="30" customWidth="1"/>
    <col min="11013" max="11016" width="35.42578125" style="30" customWidth="1"/>
    <col min="11017" max="11263" width="8.85546875" style="30"/>
    <col min="11264" max="11264" width="1.42578125" style="30" customWidth="1"/>
    <col min="11265" max="11266" width="8.85546875" style="30"/>
    <col min="11267" max="11267" width="21.42578125" style="30" customWidth="1"/>
    <col min="11268" max="11268" width="7.85546875" style="30" customWidth="1"/>
    <col min="11269" max="11272" width="35.42578125" style="30" customWidth="1"/>
    <col min="11273" max="11519" width="8.85546875" style="30"/>
    <col min="11520" max="11520" width="1.42578125" style="30" customWidth="1"/>
    <col min="11521" max="11522" width="8.85546875" style="30"/>
    <col min="11523" max="11523" width="21.42578125" style="30" customWidth="1"/>
    <col min="11524" max="11524" width="7.85546875" style="30" customWidth="1"/>
    <col min="11525" max="11528" width="35.42578125" style="30" customWidth="1"/>
    <col min="11529" max="11775" width="8.85546875" style="30"/>
    <col min="11776" max="11776" width="1.42578125" style="30" customWidth="1"/>
    <col min="11777" max="11778" width="8.85546875" style="30"/>
    <col min="11779" max="11779" width="21.42578125" style="30" customWidth="1"/>
    <col min="11780" max="11780" width="7.85546875" style="30" customWidth="1"/>
    <col min="11781" max="11784" width="35.42578125" style="30" customWidth="1"/>
    <col min="11785" max="12031" width="8.85546875" style="30"/>
    <col min="12032" max="12032" width="1.42578125" style="30" customWidth="1"/>
    <col min="12033" max="12034" width="8.85546875" style="30"/>
    <col min="12035" max="12035" width="21.42578125" style="30" customWidth="1"/>
    <col min="12036" max="12036" width="7.85546875" style="30" customWidth="1"/>
    <col min="12037" max="12040" width="35.42578125" style="30" customWidth="1"/>
    <col min="12041" max="12287" width="8.85546875" style="30"/>
    <col min="12288" max="12288" width="1.42578125" style="30" customWidth="1"/>
    <col min="12289" max="12290" width="8.85546875" style="30"/>
    <col min="12291" max="12291" width="21.42578125" style="30" customWidth="1"/>
    <col min="12292" max="12292" width="7.85546875" style="30" customWidth="1"/>
    <col min="12293" max="12296" width="35.42578125" style="30" customWidth="1"/>
    <col min="12297" max="12543" width="8.85546875" style="30"/>
    <col min="12544" max="12544" width="1.42578125" style="30" customWidth="1"/>
    <col min="12545" max="12546" width="8.85546875" style="30"/>
    <col min="12547" max="12547" width="21.42578125" style="30" customWidth="1"/>
    <col min="12548" max="12548" width="7.85546875" style="30" customWidth="1"/>
    <col min="12549" max="12552" width="35.42578125" style="30" customWidth="1"/>
    <col min="12553" max="12799" width="8.85546875" style="30"/>
    <col min="12800" max="12800" width="1.42578125" style="30" customWidth="1"/>
    <col min="12801" max="12802" width="8.85546875" style="30"/>
    <col min="12803" max="12803" width="21.42578125" style="30" customWidth="1"/>
    <col min="12804" max="12804" width="7.85546875" style="30" customWidth="1"/>
    <col min="12805" max="12808" width="35.42578125" style="30" customWidth="1"/>
    <col min="12809" max="13055" width="8.85546875" style="30"/>
    <col min="13056" max="13056" width="1.42578125" style="30" customWidth="1"/>
    <col min="13057" max="13058" width="8.85546875" style="30"/>
    <col min="13059" max="13059" width="21.42578125" style="30" customWidth="1"/>
    <col min="13060" max="13060" width="7.85546875" style="30" customWidth="1"/>
    <col min="13061" max="13064" width="35.42578125" style="30" customWidth="1"/>
    <col min="13065" max="13311" width="8.85546875" style="30"/>
    <col min="13312" max="13312" width="1.42578125" style="30" customWidth="1"/>
    <col min="13313" max="13314" width="8.85546875" style="30"/>
    <col min="13315" max="13315" width="21.42578125" style="30" customWidth="1"/>
    <col min="13316" max="13316" width="7.85546875" style="30" customWidth="1"/>
    <col min="13317" max="13320" width="35.42578125" style="30" customWidth="1"/>
    <col min="13321" max="13567" width="8.85546875" style="30"/>
    <col min="13568" max="13568" width="1.42578125" style="30" customWidth="1"/>
    <col min="13569" max="13570" width="8.85546875" style="30"/>
    <col min="13571" max="13571" width="21.42578125" style="30" customWidth="1"/>
    <col min="13572" max="13572" width="7.85546875" style="30" customWidth="1"/>
    <col min="13573" max="13576" width="35.42578125" style="30" customWidth="1"/>
    <col min="13577" max="13823" width="8.85546875" style="30"/>
    <col min="13824" max="13824" width="1.42578125" style="30" customWidth="1"/>
    <col min="13825" max="13826" width="8.85546875" style="30"/>
    <col min="13827" max="13827" width="21.42578125" style="30" customWidth="1"/>
    <col min="13828" max="13828" width="7.85546875" style="30" customWidth="1"/>
    <col min="13829" max="13832" width="35.42578125" style="30" customWidth="1"/>
    <col min="13833" max="14079" width="8.85546875" style="30"/>
    <col min="14080" max="14080" width="1.42578125" style="30" customWidth="1"/>
    <col min="14081" max="14082" width="8.85546875" style="30"/>
    <col min="14083" max="14083" width="21.42578125" style="30" customWidth="1"/>
    <col min="14084" max="14084" width="7.85546875" style="30" customWidth="1"/>
    <col min="14085" max="14088" width="35.42578125" style="30" customWidth="1"/>
    <col min="14089" max="14335" width="8.85546875" style="30"/>
    <col min="14336" max="14336" width="1.42578125" style="30" customWidth="1"/>
    <col min="14337" max="14338" width="8.85546875" style="30"/>
    <col min="14339" max="14339" width="21.42578125" style="30" customWidth="1"/>
    <col min="14340" max="14340" width="7.85546875" style="30" customWidth="1"/>
    <col min="14341" max="14344" width="35.42578125" style="30" customWidth="1"/>
    <col min="14345" max="14591" width="8.85546875" style="30"/>
    <col min="14592" max="14592" width="1.42578125" style="30" customWidth="1"/>
    <col min="14593" max="14594" width="8.85546875" style="30"/>
    <col min="14595" max="14595" width="21.42578125" style="30" customWidth="1"/>
    <col min="14596" max="14596" width="7.85546875" style="30" customWidth="1"/>
    <col min="14597" max="14600" width="35.42578125" style="30" customWidth="1"/>
    <col min="14601" max="14847" width="8.85546875" style="30"/>
    <col min="14848" max="14848" width="1.42578125" style="30" customWidth="1"/>
    <col min="14849" max="14850" width="8.85546875" style="30"/>
    <col min="14851" max="14851" width="21.42578125" style="30" customWidth="1"/>
    <col min="14852" max="14852" width="7.85546875" style="30" customWidth="1"/>
    <col min="14853" max="14856" width="35.42578125" style="30" customWidth="1"/>
    <col min="14857" max="15103" width="8.85546875" style="30"/>
    <col min="15104" max="15104" width="1.42578125" style="30" customWidth="1"/>
    <col min="15105" max="15106" width="8.85546875" style="30"/>
    <col min="15107" max="15107" width="21.42578125" style="30" customWidth="1"/>
    <col min="15108" max="15108" width="7.85546875" style="30" customWidth="1"/>
    <col min="15109" max="15112" width="35.42578125" style="30" customWidth="1"/>
    <col min="15113" max="15359" width="8.85546875" style="30"/>
    <col min="15360" max="15360" width="1.42578125" style="30" customWidth="1"/>
    <col min="15361" max="15362" width="8.85546875" style="30"/>
    <col min="15363" max="15363" width="21.42578125" style="30" customWidth="1"/>
    <col min="15364" max="15364" width="7.85546875" style="30" customWidth="1"/>
    <col min="15365" max="15368" width="35.42578125" style="30" customWidth="1"/>
    <col min="15369" max="15615" width="8.85546875" style="30"/>
    <col min="15616" max="15616" width="1.42578125" style="30" customWidth="1"/>
    <col min="15617" max="15618" width="8.85546875" style="30"/>
    <col min="15619" max="15619" width="21.42578125" style="30" customWidth="1"/>
    <col min="15620" max="15620" width="7.85546875" style="30" customWidth="1"/>
    <col min="15621" max="15624" width="35.42578125" style="30" customWidth="1"/>
    <col min="15625" max="15871" width="8.85546875" style="30"/>
    <col min="15872" max="15872" width="1.42578125" style="30" customWidth="1"/>
    <col min="15873" max="15874" width="8.85546875" style="30"/>
    <col min="15875" max="15875" width="21.42578125" style="30" customWidth="1"/>
    <col min="15876" max="15876" width="7.85546875" style="30" customWidth="1"/>
    <col min="15877" max="15880" width="35.42578125" style="30" customWidth="1"/>
    <col min="15881" max="16127" width="8.85546875" style="30"/>
    <col min="16128" max="16128" width="1.42578125" style="30" customWidth="1"/>
    <col min="16129" max="16130" width="8.85546875" style="30"/>
    <col min="16131" max="16131" width="21.42578125" style="30" customWidth="1"/>
    <col min="16132" max="16132" width="7.85546875" style="30" customWidth="1"/>
    <col min="16133" max="16136" width="35.42578125" style="30" customWidth="1"/>
    <col min="16137" max="16384" width="8.85546875" style="30"/>
  </cols>
  <sheetData>
    <row r="1" spans="1:12" ht="20.100000000000001" customHeight="1">
      <c r="A1" s="177" t="s">
        <v>1</v>
      </c>
      <c r="B1" s="171" t="s">
        <v>200</v>
      </c>
      <c r="C1" s="172"/>
      <c r="D1" s="173"/>
      <c r="E1" s="110" t="s">
        <v>144</v>
      </c>
      <c r="F1" s="110" t="s">
        <v>145</v>
      </c>
      <c r="G1" s="110" t="s">
        <v>146</v>
      </c>
      <c r="H1" s="110" t="s">
        <v>147</v>
      </c>
      <c r="K1" s="36"/>
      <c r="L1" s="106"/>
    </row>
    <row r="2" spans="1:12" ht="20.100000000000001" customHeight="1">
      <c r="A2" s="177"/>
      <c r="B2" s="174"/>
      <c r="C2" s="175"/>
      <c r="D2" s="176"/>
      <c r="E2" s="110"/>
      <c r="F2" s="110"/>
      <c r="G2" s="110"/>
      <c r="H2" s="110"/>
    </row>
    <row r="3" spans="1:12" ht="57.75" customHeight="1">
      <c r="A3" s="31" t="s">
        <v>1</v>
      </c>
      <c r="B3" s="179" t="s">
        <v>189</v>
      </c>
      <c r="C3" s="179"/>
      <c r="D3" s="179"/>
      <c r="E3" s="108"/>
      <c r="F3" s="108"/>
      <c r="G3" s="108"/>
      <c r="H3" s="109"/>
    </row>
    <row r="4" spans="1:12" hidden="1">
      <c r="A4" s="31" t="s">
        <v>1</v>
      </c>
      <c r="B4" s="178" t="s">
        <v>3</v>
      </c>
      <c r="C4" s="178"/>
      <c r="D4" s="178"/>
      <c r="E4" s="57"/>
      <c r="F4" s="57"/>
      <c r="G4" s="57"/>
      <c r="H4" s="57"/>
    </row>
    <row r="5" spans="1:12" ht="23.25" hidden="1" customHeight="1">
      <c r="A5" s="31" t="s">
        <v>1</v>
      </c>
      <c r="B5" s="170" t="s">
        <v>4</v>
      </c>
      <c r="C5" s="170"/>
      <c r="D5" s="170"/>
      <c r="E5" s="58"/>
      <c r="F5" s="58"/>
      <c r="G5" s="58"/>
      <c r="H5" s="58"/>
    </row>
    <row r="6" spans="1:12" hidden="1">
      <c r="A6" s="31" t="s">
        <v>1</v>
      </c>
      <c r="B6" s="170" t="s">
        <v>5</v>
      </c>
      <c r="C6" s="170"/>
      <c r="D6" s="170"/>
      <c r="E6" s="58"/>
      <c r="F6" s="58"/>
      <c r="G6" s="58"/>
      <c r="H6" s="58"/>
    </row>
    <row r="7" spans="1:12" hidden="1">
      <c r="A7" s="31" t="s">
        <v>1</v>
      </c>
      <c r="B7" s="170" t="s">
        <v>6</v>
      </c>
      <c r="C7" s="170"/>
      <c r="D7" s="170"/>
      <c r="E7" s="58"/>
      <c r="F7" s="58"/>
      <c r="G7" s="58"/>
      <c r="H7" s="58"/>
    </row>
    <row r="8" spans="1:12" hidden="1">
      <c r="A8" s="31" t="s">
        <v>1</v>
      </c>
      <c r="B8" s="170" t="s">
        <v>7</v>
      </c>
      <c r="C8" s="170"/>
      <c r="D8" s="170"/>
      <c r="E8" s="58"/>
      <c r="F8" s="58"/>
      <c r="G8" s="58"/>
      <c r="H8" s="58"/>
    </row>
    <row r="9" spans="1:12" hidden="1">
      <c r="A9" s="31" t="s">
        <v>1</v>
      </c>
      <c r="B9" s="170" t="s">
        <v>8</v>
      </c>
      <c r="C9" s="170"/>
      <c r="D9" s="170"/>
      <c r="E9" s="58"/>
      <c r="F9" s="58"/>
      <c r="G9" s="58"/>
      <c r="H9" s="58"/>
    </row>
    <row r="10" spans="1:12" hidden="1">
      <c r="A10" s="31" t="s">
        <v>1</v>
      </c>
      <c r="B10" s="170" t="s">
        <v>9</v>
      </c>
      <c r="C10" s="170"/>
      <c r="D10" s="170"/>
      <c r="E10" s="58"/>
      <c r="F10" s="58"/>
      <c r="G10" s="58"/>
      <c r="H10" s="58"/>
    </row>
    <row r="11" spans="1:12" ht="24" hidden="1" customHeight="1">
      <c r="A11" s="31" t="s">
        <v>1</v>
      </c>
      <c r="B11" s="170" t="s">
        <v>10</v>
      </c>
      <c r="C11" s="170"/>
      <c r="D11" s="170"/>
      <c r="E11" s="58"/>
      <c r="F11" s="58"/>
      <c r="G11" s="58"/>
      <c r="H11" s="58"/>
    </row>
    <row r="12" spans="1:12" hidden="1">
      <c r="A12" s="31" t="s">
        <v>1</v>
      </c>
      <c r="B12" s="170" t="s">
        <v>11</v>
      </c>
      <c r="C12" s="170"/>
      <c r="D12" s="170"/>
      <c r="E12" s="58"/>
      <c r="F12" s="58"/>
      <c r="G12" s="58"/>
      <c r="H12" s="58"/>
    </row>
    <row r="13" spans="1:12" ht="24" hidden="1" customHeight="1">
      <c r="A13" s="31" t="s">
        <v>1</v>
      </c>
      <c r="B13" s="170" t="s">
        <v>12</v>
      </c>
      <c r="C13" s="170"/>
      <c r="D13" s="170"/>
      <c r="E13" s="58"/>
      <c r="F13" s="58"/>
      <c r="G13" s="58"/>
      <c r="H13" s="58"/>
    </row>
    <row r="14" spans="1:12" ht="24" hidden="1" customHeight="1">
      <c r="A14" s="31" t="s">
        <v>1</v>
      </c>
      <c r="B14" s="170" t="s">
        <v>13</v>
      </c>
      <c r="C14" s="170"/>
      <c r="D14" s="170"/>
      <c r="E14" s="57"/>
      <c r="F14" s="57"/>
      <c r="G14" s="57"/>
      <c r="H14" s="57"/>
    </row>
    <row r="15" spans="1:12" hidden="1">
      <c r="A15" s="31" t="s">
        <v>1</v>
      </c>
      <c r="B15" s="178" t="s">
        <v>14</v>
      </c>
      <c r="C15" s="178"/>
      <c r="D15" s="178"/>
      <c r="E15" s="57"/>
      <c r="F15" s="57"/>
      <c r="G15" s="57"/>
      <c r="H15" s="57"/>
    </row>
    <row r="16" spans="1:12" hidden="1">
      <c r="A16" s="31" t="s">
        <v>1</v>
      </c>
      <c r="B16" s="170" t="s">
        <v>15</v>
      </c>
      <c r="C16" s="170"/>
      <c r="D16" s="170"/>
      <c r="E16" s="58"/>
      <c r="F16" s="58"/>
      <c r="G16" s="58"/>
      <c r="H16" s="58"/>
    </row>
    <row r="17" spans="1:9" hidden="1">
      <c r="A17" s="31" t="s">
        <v>1</v>
      </c>
      <c r="B17" s="170" t="s">
        <v>16</v>
      </c>
      <c r="C17" s="170"/>
      <c r="D17" s="170"/>
      <c r="E17" s="58"/>
      <c r="F17" s="58"/>
      <c r="G17" s="58"/>
      <c r="H17" s="58"/>
    </row>
    <row r="18" spans="1:9" ht="24" hidden="1" customHeight="1">
      <c r="A18" s="31" t="s">
        <v>1</v>
      </c>
      <c r="B18" s="170" t="s">
        <v>13</v>
      </c>
      <c r="C18" s="170"/>
      <c r="D18" s="170"/>
      <c r="E18" s="57"/>
      <c r="F18" s="57"/>
      <c r="G18" s="57"/>
      <c r="H18" s="57"/>
    </row>
    <row r="19" spans="1:9" hidden="1">
      <c r="A19" s="31" t="s">
        <v>1</v>
      </c>
      <c r="B19" s="178" t="s">
        <v>17</v>
      </c>
      <c r="C19" s="178"/>
      <c r="D19" s="178"/>
      <c r="E19" s="57"/>
      <c r="F19" s="57"/>
      <c r="G19" s="57"/>
      <c r="H19" s="57"/>
    </row>
    <row r="20" spans="1:9" hidden="1">
      <c r="A20" s="31" t="s">
        <v>1</v>
      </c>
      <c r="B20" s="170" t="s">
        <v>18</v>
      </c>
      <c r="C20" s="170"/>
      <c r="D20" s="170"/>
      <c r="E20" s="58"/>
      <c r="F20" s="58"/>
      <c r="G20" s="58"/>
      <c r="H20" s="58"/>
    </row>
    <row r="21" spans="1:9" hidden="1">
      <c r="A21" s="31" t="s">
        <v>1</v>
      </c>
      <c r="B21" s="170" t="s">
        <v>19</v>
      </c>
      <c r="C21" s="170"/>
      <c r="D21" s="170"/>
      <c r="E21" s="58"/>
      <c r="F21" s="58"/>
      <c r="G21" s="58"/>
      <c r="H21" s="58"/>
    </row>
    <row r="22" spans="1:9" ht="62.1" customHeight="1">
      <c r="A22" s="31" t="s">
        <v>1</v>
      </c>
      <c r="B22" s="169" t="s">
        <v>188</v>
      </c>
      <c r="C22" s="169"/>
      <c r="D22" s="169"/>
      <c r="E22" s="56"/>
      <c r="F22" s="56"/>
      <c r="G22" s="56"/>
      <c r="H22" s="55"/>
    </row>
    <row r="23" spans="1:9" hidden="1">
      <c r="A23" s="31" t="s">
        <v>1</v>
      </c>
      <c r="B23" s="178" t="s">
        <v>14</v>
      </c>
      <c r="C23" s="178"/>
      <c r="D23" s="178"/>
      <c r="E23" s="57"/>
      <c r="F23" s="57"/>
      <c r="G23" s="57"/>
      <c r="H23" s="57"/>
    </row>
    <row r="24" spans="1:9" hidden="1">
      <c r="A24" s="31" t="s">
        <v>1</v>
      </c>
      <c r="B24" s="170" t="s">
        <v>15</v>
      </c>
      <c r="C24" s="170"/>
      <c r="D24" s="170"/>
      <c r="E24" s="58"/>
      <c r="F24" s="58"/>
      <c r="G24" s="58"/>
      <c r="H24" s="58"/>
    </row>
    <row r="25" spans="1:9" hidden="1">
      <c r="A25" s="31" t="s">
        <v>1</v>
      </c>
      <c r="B25" s="170" t="s">
        <v>16</v>
      </c>
      <c r="C25" s="170"/>
      <c r="D25" s="170"/>
      <c r="E25" s="58"/>
      <c r="F25" s="58"/>
      <c r="G25" s="58"/>
      <c r="H25" s="58"/>
    </row>
    <row r="26" spans="1:9" ht="24" hidden="1" customHeight="1">
      <c r="A26" s="31" t="s">
        <v>1</v>
      </c>
      <c r="B26" s="170" t="s">
        <v>13</v>
      </c>
      <c r="C26" s="170"/>
      <c r="D26" s="170"/>
      <c r="E26" s="58"/>
      <c r="F26" s="58"/>
      <c r="G26" s="58"/>
      <c r="H26" s="58"/>
    </row>
    <row r="27" spans="1:9" hidden="1">
      <c r="A27" s="31" t="s">
        <v>1</v>
      </c>
      <c r="B27" s="178" t="s">
        <v>17</v>
      </c>
      <c r="C27" s="178"/>
      <c r="D27" s="178"/>
      <c r="E27" s="58"/>
      <c r="F27" s="58"/>
      <c r="G27" s="58"/>
      <c r="H27" s="58"/>
    </row>
    <row r="28" spans="1:9" hidden="1">
      <c r="A28" s="31" t="s">
        <v>1</v>
      </c>
      <c r="B28" s="170" t="s">
        <v>18</v>
      </c>
      <c r="C28" s="170"/>
      <c r="D28" s="170"/>
      <c r="E28" s="58"/>
      <c r="F28" s="58"/>
      <c r="G28" s="58"/>
      <c r="H28" s="58"/>
    </row>
    <row r="29" spans="1:9" hidden="1">
      <c r="A29" s="31" t="s">
        <v>1</v>
      </c>
      <c r="B29" s="170" t="s">
        <v>19</v>
      </c>
      <c r="C29" s="170"/>
      <c r="D29" s="170"/>
      <c r="E29" s="58"/>
      <c r="F29" s="58"/>
      <c r="G29" s="58"/>
      <c r="H29" s="58"/>
    </row>
    <row r="30" spans="1:9" ht="62.25" customHeight="1">
      <c r="A30" s="31" t="s">
        <v>1</v>
      </c>
      <c r="B30" s="169" t="s">
        <v>166</v>
      </c>
      <c r="C30" s="169"/>
      <c r="D30" s="169"/>
      <c r="E30" s="56"/>
      <c r="F30" s="56"/>
      <c r="G30" s="56"/>
      <c r="H30" s="55"/>
      <c r="I30" s="107"/>
    </row>
    <row r="31" spans="1:9" hidden="1">
      <c r="A31" s="31" t="s">
        <v>1</v>
      </c>
      <c r="B31" s="178" t="s">
        <v>20</v>
      </c>
      <c r="C31" s="178"/>
      <c r="D31" s="178"/>
      <c r="E31" s="57"/>
      <c r="F31" s="57"/>
      <c r="G31" s="57"/>
      <c r="H31" s="57"/>
    </row>
    <row r="32" spans="1:9" hidden="1">
      <c r="A32" s="31" t="s">
        <v>1</v>
      </c>
      <c r="B32" s="170" t="s">
        <v>21</v>
      </c>
      <c r="C32" s="170"/>
      <c r="D32" s="170"/>
      <c r="E32" s="58"/>
      <c r="F32" s="58"/>
      <c r="G32" s="58"/>
      <c r="H32" s="58"/>
    </row>
    <row r="33" spans="1:8" hidden="1">
      <c r="A33" s="31" t="s">
        <v>1</v>
      </c>
      <c r="B33" s="170" t="s">
        <v>22</v>
      </c>
      <c r="C33" s="170"/>
      <c r="D33" s="170"/>
      <c r="E33" s="58"/>
      <c r="F33" s="58"/>
      <c r="G33" s="58"/>
      <c r="H33" s="58"/>
    </row>
    <row r="34" spans="1:8" ht="24" hidden="1" customHeight="1">
      <c r="A34" s="31" t="s">
        <v>1</v>
      </c>
      <c r="B34" s="170" t="s">
        <v>23</v>
      </c>
      <c r="C34" s="170"/>
      <c r="D34" s="170"/>
      <c r="E34" s="58"/>
      <c r="F34" s="58"/>
      <c r="G34" s="58"/>
      <c r="H34" s="58"/>
    </row>
    <row r="35" spans="1:8" hidden="1">
      <c r="A35" s="31" t="s">
        <v>1</v>
      </c>
      <c r="B35" s="170" t="s">
        <v>24</v>
      </c>
      <c r="C35" s="170"/>
      <c r="D35" s="170"/>
      <c r="E35" s="58"/>
      <c r="F35" s="58"/>
      <c r="G35" s="58"/>
      <c r="H35" s="58"/>
    </row>
    <row r="36" spans="1:8" ht="24" hidden="1" customHeight="1">
      <c r="A36" s="31" t="s">
        <v>1</v>
      </c>
      <c r="B36" s="170" t="s">
        <v>13</v>
      </c>
      <c r="C36" s="170"/>
      <c r="D36" s="170"/>
      <c r="E36" s="58"/>
      <c r="F36" s="58"/>
      <c r="G36" s="58"/>
      <c r="H36" s="58"/>
    </row>
    <row r="37" spans="1:8" hidden="1">
      <c r="A37" s="31" t="s">
        <v>1</v>
      </c>
      <c r="B37" s="178" t="s">
        <v>17</v>
      </c>
      <c r="C37" s="178"/>
      <c r="D37" s="178"/>
      <c r="E37" s="58"/>
      <c r="F37" s="58"/>
      <c r="G37" s="58"/>
      <c r="H37" s="58"/>
    </row>
    <row r="38" spans="1:8" hidden="1">
      <c r="A38" s="31" t="s">
        <v>1</v>
      </c>
      <c r="B38" s="170" t="s">
        <v>18</v>
      </c>
      <c r="C38" s="170"/>
      <c r="D38" s="170"/>
      <c r="E38" s="58"/>
      <c r="F38" s="58"/>
      <c r="G38" s="58"/>
      <c r="H38" s="58"/>
    </row>
    <row r="39" spans="1:8" hidden="1">
      <c r="A39" s="31" t="s">
        <v>1</v>
      </c>
      <c r="B39" s="170" t="s">
        <v>19</v>
      </c>
      <c r="C39" s="170"/>
      <c r="D39" s="170"/>
      <c r="E39" s="58"/>
      <c r="F39" s="58"/>
      <c r="G39" s="58"/>
      <c r="H39" s="58"/>
    </row>
    <row r="40" spans="1:8" ht="98.1" customHeight="1">
      <c r="A40" s="31" t="s">
        <v>1</v>
      </c>
      <c r="B40" s="169" t="s">
        <v>173</v>
      </c>
      <c r="C40" s="169"/>
      <c r="D40" s="169"/>
      <c r="E40" s="56"/>
      <c r="F40" s="56"/>
      <c r="G40" s="56"/>
      <c r="H40" s="55"/>
    </row>
    <row r="41" spans="1:8" hidden="1">
      <c r="A41" s="31" t="s">
        <v>1</v>
      </c>
      <c r="B41" s="178" t="s">
        <v>25</v>
      </c>
      <c r="C41" s="178"/>
      <c r="D41" s="178"/>
      <c r="E41" s="57"/>
      <c r="F41" s="57"/>
      <c r="G41" s="57"/>
      <c r="H41" s="57"/>
    </row>
    <row r="42" spans="1:8" ht="24" hidden="1" customHeight="1">
      <c r="A42" s="31" t="s">
        <v>1</v>
      </c>
      <c r="B42" s="170" t="s">
        <v>26</v>
      </c>
      <c r="C42" s="170"/>
      <c r="D42" s="170"/>
      <c r="E42" s="58"/>
      <c r="F42" s="58"/>
      <c r="G42" s="58"/>
      <c r="H42" s="58"/>
    </row>
    <row r="43" spans="1:8" hidden="1">
      <c r="A43" s="31" t="s">
        <v>1</v>
      </c>
      <c r="B43" s="170" t="s">
        <v>27</v>
      </c>
      <c r="C43" s="170"/>
      <c r="D43" s="170"/>
      <c r="E43" s="58"/>
      <c r="F43" s="58"/>
      <c r="G43" s="58"/>
      <c r="H43" s="58"/>
    </row>
    <row r="44" spans="1:8" hidden="1">
      <c r="A44" s="31" t="s">
        <v>1</v>
      </c>
      <c r="B44" s="170" t="s">
        <v>28</v>
      </c>
      <c r="C44" s="170"/>
      <c r="D44" s="170"/>
      <c r="E44" s="58"/>
      <c r="F44" s="58"/>
      <c r="G44" s="58"/>
      <c r="H44" s="58"/>
    </row>
    <row r="45" spans="1:8" hidden="1">
      <c r="A45" s="31" t="s">
        <v>1</v>
      </c>
      <c r="B45" s="170" t="s">
        <v>29</v>
      </c>
      <c r="C45" s="170"/>
      <c r="D45" s="170"/>
      <c r="E45" s="58"/>
      <c r="F45" s="58"/>
      <c r="G45" s="58"/>
      <c r="H45" s="58"/>
    </row>
    <row r="46" spans="1:8" ht="24" hidden="1" customHeight="1">
      <c r="A46" s="31" t="s">
        <v>1</v>
      </c>
      <c r="B46" s="170" t="s">
        <v>30</v>
      </c>
      <c r="C46" s="170"/>
      <c r="D46" s="170"/>
      <c r="E46" s="58"/>
      <c r="F46" s="58"/>
      <c r="G46" s="58"/>
      <c r="H46" s="58"/>
    </row>
    <row r="47" spans="1:8" ht="24" hidden="1" customHeight="1">
      <c r="A47" s="31" t="s">
        <v>1</v>
      </c>
      <c r="B47" s="170" t="s">
        <v>31</v>
      </c>
      <c r="C47" s="170"/>
      <c r="D47" s="170"/>
      <c r="E47" s="58"/>
      <c r="F47" s="58"/>
      <c r="G47" s="58"/>
      <c r="H47" s="58"/>
    </row>
    <row r="48" spans="1:8" ht="24" hidden="1" customHeight="1">
      <c r="A48" s="31" t="s">
        <v>1</v>
      </c>
      <c r="B48" s="170" t="s">
        <v>13</v>
      </c>
      <c r="C48" s="170"/>
      <c r="D48" s="170"/>
      <c r="E48" s="58"/>
      <c r="F48" s="58"/>
      <c r="G48" s="58"/>
      <c r="H48" s="58"/>
    </row>
    <row r="49" spans="1:8" hidden="1">
      <c r="A49" s="31" t="s">
        <v>1</v>
      </c>
      <c r="B49" s="178" t="s">
        <v>14</v>
      </c>
      <c r="C49" s="178"/>
      <c r="D49" s="178"/>
      <c r="E49" s="58"/>
      <c r="F49" s="58"/>
      <c r="G49" s="58"/>
      <c r="H49" s="58"/>
    </row>
    <row r="50" spans="1:8" hidden="1">
      <c r="A50" s="31" t="s">
        <v>1</v>
      </c>
      <c r="B50" s="170" t="s">
        <v>15</v>
      </c>
      <c r="C50" s="170"/>
      <c r="D50" s="170"/>
      <c r="E50" s="58"/>
      <c r="F50" s="58"/>
      <c r="G50" s="58"/>
      <c r="H50" s="58"/>
    </row>
    <row r="51" spans="1:8" hidden="1">
      <c r="A51" s="31" t="s">
        <v>1</v>
      </c>
      <c r="B51" s="170" t="s">
        <v>16</v>
      </c>
      <c r="C51" s="170"/>
      <c r="D51" s="170"/>
      <c r="E51" s="58"/>
      <c r="F51" s="58"/>
      <c r="G51" s="58"/>
      <c r="H51" s="58"/>
    </row>
    <row r="52" spans="1:8" ht="54.75" customHeight="1">
      <c r="A52" s="31" t="s">
        <v>1</v>
      </c>
      <c r="B52" s="169" t="s">
        <v>181</v>
      </c>
      <c r="C52" s="169"/>
      <c r="D52" s="169"/>
      <c r="E52" s="56"/>
      <c r="F52" s="56"/>
      <c r="G52" s="56"/>
      <c r="H52" s="55"/>
    </row>
    <row r="53" spans="1:8" hidden="1">
      <c r="A53" s="31" t="s">
        <v>1</v>
      </c>
      <c r="B53" s="178" t="s">
        <v>32</v>
      </c>
      <c r="C53" s="178"/>
      <c r="D53" s="178"/>
      <c r="E53" s="58"/>
      <c r="F53" s="58"/>
      <c r="G53" s="58"/>
      <c r="H53" s="58"/>
    </row>
    <row r="54" spans="1:8" ht="24" hidden="1" customHeight="1">
      <c r="A54" s="31" t="s">
        <v>1</v>
      </c>
      <c r="B54" s="178" t="s">
        <v>33</v>
      </c>
      <c r="C54" s="178"/>
      <c r="D54" s="178"/>
      <c r="E54" s="58"/>
      <c r="F54" s="58"/>
      <c r="G54" s="58"/>
      <c r="H54" s="58"/>
    </row>
    <row r="55" spans="1:8" hidden="1">
      <c r="A55" s="31" t="s">
        <v>1</v>
      </c>
      <c r="B55" s="178" t="s">
        <v>34</v>
      </c>
      <c r="C55" s="178"/>
      <c r="D55" s="178"/>
      <c r="E55" s="58"/>
      <c r="F55" s="58"/>
      <c r="G55" s="58"/>
      <c r="H55" s="58"/>
    </row>
    <row r="56" spans="1:8" hidden="1">
      <c r="A56" s="31" t="s">
        <v>1</v>
      </c>
      <c r="B56" s="178" t="s">
        <v>35</v>
      </c>
      <c r="C56" s="178"/>
      <c r="D56" s="178"/>
      <c r="E56" s="58"/>
      <c r="F56" s="58"/>
      <c r="G56" s="58"/>
      <c r="H56" s="58"/>
    </row>
    <row r="57" spans="1:8" hidden="1">
      <c r="A57" s="31" t="s">
        <v>1</v>
      </c>
      <c r="B57" s="178" t="s">
        <v>36</v>
      </c>
      <c r="C57" s="178"/>
      <c r="D57" s="178"/>
      <c r="E57" s="58"/>
      <c r="F57" s="58"/>
      <c r="G57" s="58"/>
      <c r="H57" s="58"/>
    </row>
    <row r="58" spans="1:8" ht="60" customHeight="1">
      <c r="A58" s="31" t="s">
        <v>1</v>
      </c>
      <c r="B58" s="169" t="s">
        <v>186</v>
      </c>
      <c r="C58" s="169"/>
      <c r="D58" s="169"/>
      <c r="E58" s="56"/>
      <c r="F58" s="56"/>
      <c r="G58" s="56"/>
      <c r="H58" s="55"/>
    </row>
    <row r="59" spans="1:8" hidden="1">
      <c r="A59" s="31" t="s">
        <v>1</v>
      </c>
      <c r="B59" s="178" t="s">
        <v>25</v>
      </c>
      <c r="C59" s="178"/>
      <c r="D59" s="178"/>
      <c r="E59" s="57"/>
      <c r="F59" s="57"/>
      <c r="G59" s="57"/>
      <c r="H59" s="57"/>
    </row>
    <row r="60" spans="1:8" hidden="1">
      <c r="A60" s="31" t="s">
        <v>1</v>
      </c>
      <c r="B60" s="170" t="s">
        <v>37</v>
      </c>
      <c r="C60" s="170"/>
      <c r="D60" s="170"/>
      <c r="E60" s="58"/>
      <c r="F60" s="58"/>
      <c r="G60" s="58"/>
      <c r="H60" s="58"/>
    </row>
    <row r="61" spans="1:8" ht="24" hidden="1" customHeight="1">
      <c r="A61" s="31" t="s">
        <v>1</v>
      </c>
      <c r="B61" s="170" t="s">
        <v>38</v>
      </c>
      <c r="C61" s="170"/>
      <c r="D61" s="170"/>
      <c r="E61" s="58"/>
      <c r="F61" s="58"/>
      <c r="G61" s="58"/>
      <c r="H61" s="58"/>
    </row>
    <row r="62" spans="1:8" ht="24" hidden="1" customHeight="1">
      <c r="A62" s="31" t="s">
        <v>1</v>
      </c>
      <c r="B62" s="170" t="s">
        <v>13</v>
      </c>
      <c r="C62" s="170"/>
      <c r="D62" s="170"/>
      <c r="E62" s="58"/>
      <c r="F62" s="58"/>
      <c r="G62" s="58"/>
      <c r="H62" s="58"/>
    </row>
    <row r="63" spans="1:8" hidden="1">
      <c r="A63" s="31" t="s">
        <v>1</v>
      </c>
      <c r="B63" s="178" t="s">
        <v>17</v>
      </c>
      <c r="C63" s="178"/>
      <c r="D63" s="178"/>
      <c r="E63" s="58"/>
      <c r="F63" s="58"/>
      <c r="G63" s="58"/>
      <c r="H63" s="58"/>
    </row>
    <row r="64" spans="1:8" hidden="1">
      <c r="A64" s="31" t="s">
        <v>1</v>
      </c>
      <c r="B64" s="170" t="s">
        <v>18</v>
      </c>
      <c r="C64" s="170"/>
      <c r="D64" s="170"/>
      <c r="E64" s="58"/>
      <c r="F64" s="58"/>
      <c r="G64" s="58"/>
      <c r="H64" s="58"/>
    </row>
    <row r="65" spans="1:12" ht="51" customHeight="1">
      <c r="A65" s="31" t="s">
        <v>1</v>
      </c>
      <c r="B65" s="169" t="s">
        <v>187</v>
      </c>
      <c r="C65" s="169"/>
      <c r="D65" s="169"/>
      <c r="E65" s="56"/>
      <c r="F65" s="56"/>
      <c r="G65" s="56"/>
      <c r="H65" s="55"/>
    </row>
    <row r="66" spans="1:12" ht="48" hidden="1" customHeight="1">
      <c r="A66" s="31" t="s">
        <v>1</v>
      </c>
      <c r="B66" s="178" t="s">
        <v>39</v>
      </c>
      <c r="C66" s="178"/>
      <c r="D66" s="178"/>
      <c r="E66" s="55"/>
      <c r="F66" s="55"/>
      <c r="G66" s="55"/>
      <c r="H66" s="55"/>
    </row>
    <row r="67" spans="1:12" ht="48" hidden="1" customHeight="1">
      <c r="A67" s="31" t="s">
        <v>1</v>
      </c>
      <c r="B67" s="178" t="s">
        <v>40</v>
      </c>
      <c r="C67" s="178"/>
      <c r="D67" s="178"/>
      <c r="E67" s="55"/>
      <c r="F67" s="55"/>
      <c r="G67" s="55"/>
      <c r="H67" s="55"/>
    </row>
    <row r="68" spans="1:12" ht="107.25" customHeight="1">
      <c r="A68" s="31" t="s">
        <v>1</v>
      </c>
      <c r="B68" s="169" t="s">
        <v>193</v>
      </c>
      <c r="C68" s="169"/>
      <c r="D68" s="169"/>
      <c r="E68" s="56"/>
      <c r="F68" s="56"/>
      <c r="G68" s="56"/>
      <c r="H68" s="55"/>
    </row>
    <row r="69" spans="1:12" hidden="1">
      <c r="A69" s="31" t="s">
        <v>1</v>
      </c>
      <c r="B69" s="178" t="s">
        <v>25</v>
      </c>
      <c r="C69" s="178"/>
      <c r="D69" s="178"/>
      <c r="E69" s="57"/>
      <c r="F69" s="57"/>
      <c r="G69" s="57"/>
      <c r="H69" s="57"/>
    </row>
    <row r="70" spans="1:12" ht="24" hidden="1" customHeight="1">
      <c r="A70" s="31" t="s">
        <v>1</v>
      </c>
      <c r="B70" s="170" t="s">
        <v>26</v>
      </c>
      <c r="C70" s="170"/>
      <c r="D70" s="170"/>
      <c r="E70" s="58"/>
      <c r="F70" s="58"/>
      <c r="G70" s="58"/>
      <c r="H70" s="58"/>
    </row>
    <row r="71" spans="1:12" hidden="1">
      <c r="A71" s="31" t="s">
        <v>1</v>
      </c>
      <c r="B71" s="170" t="s">
        <v>27</v>
      </c>
      <c r="C71" s="170"/>
      <c r="D71" s="170"/>
      <c r="E71" s="58"/>
      <c r="F71" s="58"/>
      <c r="G71" s="58"/>
      <c r="H71" s="58"/>
    </row>
    <row r="72" spans="1:12" hidden="1">
      <c r="A72" s="31" t="s">
        <v>1</v>
      </c>
      <c r="B72" s="170" t="s">
        <v>28</v>
      </c>
      <c r="C72" s="170"/>
      <c r="D72" s="170"/>
      <c r="E72" s="58"/>
      <c r="F72" s="58"/>
      <c r="G72" s="58"/>
      <c r="H72" s="58"/>
    </row>
    <row r="73" spans="1:12" hidden="1">
      <c r="A73" s="31" t="s">
        <v>1</v>
      </c>
      <c r="B73" s="170" t="s">
        <v>29</v>
      </c>
      <c r="C73" s="170"/>
      <c r="D73" s="170"/>
      <c r="E73" s="58"/>
      <c r="F73" s="58"/>
      <c r="G73" s="58"/>
      <c r="H73" s="58"/>
    </row>
    <row r="74" spans="1:12" ht="24" hidden="1" customHeight="1">
      <c r="A74" s="31" t="s">
        <v>1</v>
      </c>
      <c r="B74" s="170" t="s">
        <v>30</v>
      </c>
      <c r="C74" s="170"/>
      <c r="D74" s="170"/>
      <c r="E74" s="58"/>
      <c r="F74" s="58"/>
      <c r="G74" s="58"/>
      <c r="H74" s="58"/>
    </row>
    <row r="75" spans="1:12" ht="24" hidden="1" customHeight="1">
      <c r="A75" s="31" t="s">
        <v>1</v>
      </c>
      <c r="B75" s="170" t="s">
        <v>31</v>
      </c>
      <c r="C75" s="170"/>
      <c r="D75" s="170"/>
      <c r="E75" s="58"/>
      <c r="F75" s="58"/>
      <c r="G75" s="58"/>
      <c r="H75" s="58"/>
    </row>
    <row r="76" spans="1:12" ht="24" hidden="1" customHeight="1">
      <c r="A76" s="31" t="s">
        <v>1</v>
      </c>
      <c r="B76" s="170" t="s">
        <v>13</v>
      </c>
      <c r="C76" s="170"/>
      <c r="D76" s="170"/>
      <c r="E76" s="58"/>
      <c r="F76" s="58"/>
      <c r="G76" s="58"/>
      <c r="H76" s="58"/>
    </row>
    <row r="77" spans="1:12" hidden="1">
      <c r="A77" s="31" t="s">
        <v>1</v>
      </c>
      <c r="B77" s="178" t="s">
        <v>14</v>
      </c>
      <c r="C77" s="178"/>
      <c r="D77" s="178"/>
      <c r="E77" s="58"/>
      <c r="F77" s="58"/>
      <c r="G77" s="58"/>
      <c r="H77" s="58"/>
    </row>
    <row r="78" spans="1:12" s="34" customFormat="1" ht="78.75" customHeight="1">
      <c r="A78" s="32" t="s">
        <v>1</v>
      </c>
      <c r="B78" s="169" t="s">
        <v>194</v>
      </c>
      <c r="C78" s="169"/>
      <c r="D78" s="169"/>
      <c r="E78" s="56"/>
      <c r="F78" s="56"/>
      <c r="G78" s="56"/>
      <c r="H78" s="55"/>
      <c r="I78" s="33"/>
      <c r="J78" s="33"/>
      <c r="K78" s="33"/>
      <c r="L78" s="33"/>
    </row>
  </sheetData>
  <sheetProtection algorithmName="SHA-512" hashValue="2gh3+N263QDn1sM7O/rLLWMZPGzvHX4q0dlqvzijNJpsOXe5egZAfHfOS5tFzqE85XdpXcdJmS6xBXuRs0/OFA==" saltValue="2DKyMBsF4SbRwoVacpe76A==" spinCount="100000" sheet="1" objects="1" scenarios="1" selectLockedCells="1"/>
  <mergeCells count="78">
    <mergeCell ref="B5:D5"/>
    <mergeCell ref="B3:D3"/>
    <mergeCell ref="B4:D4"/>
    <mergeCell ref="B17:D17"/>
    <mergeCell ref="B6:D6"/>
    <mergeCell ref="B7:D7"/>
    <mergeCell ref="B8:D8"/>
    <mergeCell ref="B9:D9"/>
    <mergeCell ref="B10:D10"/>
    <mergeCell ref="B11:D11"/>
    <mergeCell ref="B12:D12"/>
    <mergeCell ref="B13:D13"/>
    <mergeCell ref="B14:D14"/>
    <mergeCell ref="B15:D15"/>
    <mergeCell ref="B16:D16"/>
    <mergeCell ref="B26:D26"/>
    <mergeCell ref="B18:D18"/>
    <mergeCell ref="B19:D19"/>
    <mergeCell ref="B20:D20"/>
    <mergeCell ref="B21:D21"/>
    <mergeCell ref="B22:D22"/>
    <mergeCell ref="B23:D23"/>
    <mergeCell ref="B24:D24"/>
    <mergeCell ref="B25:D25"/>
    <mergeCell ref="B37:D37"/>
    <mergeCell ref="B27:D27"/>
    <mergeCell ref="B28:D28"/>
    <mergeCell ref="B29:D29"/>
    <mergeCell ref="B30:D30"/>
    <mergeCell ref="B31:D31"/>
    <mergeCell ref="B32:D32"/>
    <mergeCell ref="B33:D33"/>
    <mergeCell ref="B34:D34"/>
    <mergeCell ref="B35:D35"/>
    <mergeCell ref="B36:D36"/>
    <mergeCell ref="B48:D48"/>
    <mergeCell ref="B38:D38"/>
    <mergeCell ref="B39:D39"/>
    <mergeCell ref="B40:D40"/>
    <mergeCell ref="B41:D41"/>
    <mergeCell ref="B42:D42"/>
    <mergeCell ref="B43:D43"/>
    <mergeCell ref="B44:D44"/>
    <mergeCell ref="B45:D45"/>
    <mergeCell ref="B46:D46"/>
    <mergeCell ref="B47:D47"/>
    <mergeCell ref="B63:D63"/>
    <mergeCell ref="B64:D64"/>
    <mergeCell ref="B74:D74"/>
    <mergeCell ref="B58:D58"/>
    <mergeCell ref="B49:D49"/>
    <mergeCell ref="B50:D50"/>
    <mergeCell ref="B51:D51"/>
    <mergeCell ref="B52:D52"/>
    <mergeCell ref="B53:D53"/>
    <mergeCell ref="B54:D54"/>
    <mergeCell ref="B55:D55"/>
    <mergeCell ref="B56:D56"/>
    <mergeCell ref="B57:D57"/>
    <mergeCell ref="B65:D65"/>
    <mergeCell ref="B66:D66"/>
    <mergeCell ref="B67:D67"/>
    <mergeCell ref="B78:D78"/>
    <mergeCell ref="B75:D75"/>
    <mergeCell ref="B76:D76"/>
    <mergeCell ref="B1:D2"/>
    <mergeCell ref="A1:A2"/>
    <mergeCell ref="B68:D68"/>
    <mergeCell ref="B69:D69"/>
    <mergeCell ref="B70:D70"/>
    <mergeCell ref="B71:D71"/>
    <mergeCell ref="B77:D77"/>
    <mergeCell ref="B59:D59"/>
    <mergeCell ref="B60:D60"/>
    <mergeCell ref="B61:D61"/>
    <mergeCell ref="B72:D72"/>
    <mergeCell ref="B73:D73"/>
    <mergeCell ref="B62:D62"/>
  </mergeCells>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LISEZ MOI</vt:lpstr>
      <vt:lpstr>Info de base</vt:lpstr>
      <vt:lpstr>Productivité</vt:lpstr>
      <vt:lpstr>Economique</vt:lpstr>
      <vt:lpstr>Environnement</vt:lpstr>
      <vt:lpstr>Social</vt:lpstr>
      <vt:lpstr>Humain</vt:lpstr>
      <vt:lpstr>Indicateurs FtF</vt:lpstr>
      <vt:lpstr>Explication des décalages</vt:lpstr>
    </vt:vector>
  </TitlesOfParts>
  <Company>IFPRI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Signorelli, Sara (IFPRI)</dc:creator>
  <cp:lastModifiedBy>Signorelli, Sara (IFPRI)</cp:lastModifiedBy>
  <dcterms:created xsi:type="dcterms:W3CDTF">2015-06-22T15:20:15Z</dcterms:created>
  <dcterms:modified xsi:type="dcterms:W3CDTF">2015-07-23T21:47:17Z</dcterms:modified>
</cp:coreProperties>
</file>